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October 2024\"/>
    </mc:Choice>
  </mc:AlternateContent>
  <xr:revisionPtr revIDLastSave="0" documentId="8_{A77C2F2B-8C58-44BE-B814-B6545A98488E}" xr6:coauthVersionLast="47" xr6:coauthVersionMax="47" xr10:uidLastSave="{00000000-0000-0000-0000-000000000000}"/>
  <bookViews>
    <workbookView xWindow="28680" yWindow="-120" windowWidth="29040" windowHeight="15840" xr2:uid="{70A1B7B4-6C9E-4238-B6D8-ED5649ACD5B8}"/>
  </bookViews>
  <sheets>
    <sheet name="Paxton" sheetId="1" r:id="rId1"/>
  </sheets>
  <definedNames>
    <definedName name="HWA">"HWA logo"</definedName>
    <definedName name="_xlnm.Print_Area" localSheetId="0">Paxton!$A$1:$Q$47</definedName>
    <definedName name="Z_12CCF70C_3530_4E86_87D6_FD908448FC28_.wvu.PrintArea" localSheetId="0" hidden="1">Paxton!$A$1:$Q$35</definedName>
    <definedName name="Z_8BFE4C2F_30A3_490D_8457_2FD78A836C72_.wvu.PrintArea" localSheetId="0" hidden="1">Paxton!$A$1:$Q$35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O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7" authorId="0" shapeId="0" xr:uid="{14047646-69B3-40D4-9A6F-68133CF80AAA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<sst xmlns="http://schemas.openxmlformats.org/spreadsheetml/2006/main" count="231" uniqueCount="86">
  <si>
    <t>PAXTON WASTEWATER TREATMENT WORKS - MONTHLY POLLUTION MONITORING SUMMARY - OCTOBER 2024</t>
  </si>
  <si>
    <t>Environment Protection Licence No. 3755</t>
  </si>
  <si>
    <t>Licensee</t>
  </si>
  <si>
    <t>Hunter Water Corporation</t>
  </si>
  <si>
    <t>Date Obtained: 4 November 2024</t>
  </si>
  <si>
    <t>36 Honeysuckle Drive</t>
  </si>
  <si>
    <t>Date Published: 21 November 2024</t>
  </si>
  <si>
    <t>NEWCASTLE WEST NSW 2302</t>
  </si>
  <si>
    <t>QUALITY MONITORING</t>
  </si>
  <si>
    <t>EPA Id. No. 3</t>
  </si>
  <si>
    <t>Site Description - Final Effluent Discharge Chamber at Final Effluent Tank at Treatment Plant</t>
  </si>
  <si>
    <t>Site Code 5PA2805</t>
  </si>
  <si>
    <t>No. of times measured during the month for licence reporting</t>
  </si>
  <si>
    <t>Monthly Summary</t>
  </si>
  <si>
    <t>1 October 2024 to 31 October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</si>
  <si>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</si>
  <si>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</si>
  <si>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</si>
  <si>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</si>
  <si>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</si>
  <si>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</si>
  <si>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</si>
  <si>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</si>
  <si>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</si>
  <si>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</si>
  <si>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</si>
  <si>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</si>
  <si>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</si>
  <si>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</si>
  <si>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</si>
  <si>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</si>
  <si>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</si>
  <si>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</si>
  <si>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</si>
  <si>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</si>
  <si>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</si>
  <si>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</si>
  <si>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</si>
  <si>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</si>
  <si>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</si>
  <si>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</si>
  <si>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 (EPA)</t>
  </si>
  <si>
    <t>Millisemens per centimetre</t>
  </si>
  <si>
    <t>(mS/cm)</t>
  </si>
  <si>
    <t>Nitrogen (ammonia)</t>
  </si>
  <si>
    <t>Ammonia</t>
  </si>
  <si>
    <t>&lt;0.05</t>
  </si>
  <si>
    <t>Nitrogen (total)</t>
  </si>
  <si>
    <t>Total N</t>
  </si>
  <si>
    <t>Phosphorus (total)</t>
  </si>
  <si>
    <t>TP</t>
  </si>
  <si>
    <t>&lt;0.005</t>
  </si>
  <si>
    <t>Total Suspended Solids</t>
  </si>
  <si>
    <t>Tss(b)</t>
  </si>
  <si>
    <t>&lt;1</t>
  </si>
  <si>
    <t xml:space="preserve">pH </t>
  </si>
  <si>
    <t>pH</t>
  </si>
  <si>
    <t>6.5 - 8.5</t>
  </si>
  <si>
    <t>EPA Id. No. 4</t>
  </si>
  <si>
    <t>Site Description - Overflow Weir from Wet Weather Storage Pond</t>
  </si>
  <si>
    <t>Site Code 5OV1400</t>
  </si>
  <si>
    <t>No. of times measured during the month for licence reporting*</t>
  </si>
  <si>
    <t>First 24hrs then weekly</t>
  </si>
  <si>
    <t>-</t>
  </si>
  <si>
    <t>Faecal Coliforms</t>
  </si>
  <si>
    <t>FC Hdn</t>
  </si>
  <si>
    <t>Chlorophyll 'a'</t>
  </si>
  <si>
    <t>*No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</si>
  <si>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</si>
  <si>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</si>
  <si>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</si>
  <si>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</si>
  <si>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</si>
  <si>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</si>
  <si>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</si>
  <si>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3 - Effluent Discharge Chamber</t>
  </si>
  <si>
    <t>kilolitres per day</t>
  </si>
  <si>
    <t>Continuous</t>
  </si>
  <si>
    <t xml:space="preserve">   1,100**</t>
  </si>
  <si>
    <t>Yes</t>
  </si>
  <si>
    <t>Point 4 - Overflow Weir from Wet Weather Storage Pond</t>
  </si>
  <si>
    <t>Combined Point 3 and 4</t>
  </si>
  <si>
    <t>**As per EPL condition L4.3, the licensee may discharge a combined volume of up to 3,000 kL/day from Points 3 and 4 during wet weather. Wet weather is total rainfall recorded at the rain gauge at the premises, over a period of three consecutive days, is equal to or greater than 10  mm.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</si>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</sst>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"/>
    <numFmt numFmtId="167" formatCode="0.00000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5" fontId="1" fillId="2" borderId="0" xfId="1" applyNumberFormat="1" applyFill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6" fillId="3" borderId="2" xfId="1" applyFont="1" applyFill="1" applyBorder="1"/>
    <xf numFmtId="0" fontId="7" fillId="3" borderId="2" xfId="1" applyFont="1" applyFill="1" applyBorder="1"/>
    <xf numFmtId="0" fontId="6" fillId="3" borderId="2" xfId="1" applyFont="1" applyFill="1" applyBorder="1" applyAlignment="1">
      <alignment horizontal="center"/>
    </xf>
    <xf numFmtId="0" fontId="7" fillId="3" borderId="3" xfId="1" applyFont="1" applyFill="1" applyBorder="1"/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3" borderId="9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165" fontId="1" fillId="0" borderId="11" xfId="2" applyNumberFormat="1" applyBorder="1" applyAlignment="1">
      <alignment horizontal="center" vertical="center"/>
    </xf>
    <xf numFmtId="1" fontId="0" fillId="0" borderId="11" xfId="2" applyNumberFormat="1" applyFont="1" applyBorder="1" applyAlignment="1">
      <alignment horizontal="center" vertical="center"/>
    </xf>
    <xf numFmtId="1" fontId="1" fillId="0" borderId="11" xfId="2" applyNumberFormat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0" xfId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0" fontId="1" fillId="4" borderId="11" xfId="1" applyFill="1" applyBorder="1" applyAlignment="1">
      <alignment horizontal="left" vertical="center"/>
    </xf>
    <xf numFmtId="1" fontId="1" fillId="0" borderId="11" xfId="1" applyNumberFormat="1" applyBorder="1" applyAlignment="1">
      <alignment horizontal="center" vertical="center"/>
    </xf>
    <xf numFmtId="166" fontId="1" fillId="0" borderId="11" xfId="2" applyNumberFormat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7" xfId="1" applyBorder="1" applyAlignment="1">
      <alignment horizontal="center" vertical="center"/>
    </xf>
    <xf numFmtId="167" fontId="1" fillId="0" borderId="12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5" borderId="11" xfId="1" applyFill="1" applyBorder="1" applyAlignment="1">
      <alignment horizontal="center" vertical="center"/>
    </xf>
    <xf numFmtId="0" fontId="1" fillId="0" borderId="0" xfId="1" quotePrefix="1" applyAlignment="1">
      <alignment horizontal="center" vertical="center"/>
    </xf>
    <xf numFmtId="0" fontId="1" fillId="0" borderId="0" xfId="1" applyAlignment="1">
      <alignment horizontal="center"/>
    </xf>
    <xf numFmtId="1" fontId="1" fillId="5" borderId="11" xfId="1" applyNumberFormat="1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6" borderId="0" xfId="1" applyFill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/>
    </xf>
    <xf numFmtId="0" fontId="1" fillId="0" borderId="14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6" borderId="11" xfId="1" applyFill="1" applyBorder="1" applyAlignment="1">
      <alignment horizontal="center" vertical="center"/>
    </xf>
    <xf numFmtId="0" fontId="1" fillId="6" borderId="5" xfId="3" applyFill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4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 vertical="top" wrapText="1"/>
    </xf>
  </cellXfs>
  <cellStyles count="5">
    <cellStyle name="Comma 2 2" xfId="4" xr:uid="{F22F18BD-BB6B-4161-91A7-7881817869C4}"/>
    <cellStyle name="Normal" xfId="0" builtinId="0"/>
    <cellStyle name="Normal 10" xfId="1" xr:uid="{6A4B6CB4-C92A-4D7B-983A-68331345DA25}"/>
    <cellStyle name="Normal 102" xfId="2" xr:uid="{211F60F8-0C92-4D39-B9C2-C9C8FE803E03}"/>
    <cellStyle name="Normal 114" xfId="3" xr:uid="{FBC3148B-ABEE-4D86-8E82-121F5D33DB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47625</xdr:rowOff>
    </xdr:from>
    <xdr:ext cx="11620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0ED8415D-4C77-4341-A6B9-92C305DB7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49530"/>
          <a:ext cx="116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F5E7-7538-460F-96F1-9B6B031DACB4}">
  <dimension ref="A1:AO356"/>
  <sheetViews>
    <sheetView tabSelected="1" zoomScale="80" zoomScaleNormal="80" zoomScaleSheetLayoutView="80" workbookViewId="0">
      <selection activeCell="G6" sqref="G6"/>
    </sheetView>
  </sheetViews>
  <sheetFormatPr defaultColWidth="9.109375" defaultRowHeight="13.2" x14ac:dyDescent="0.25"/>
  <cols>
    <col min="1" max="1" width="28.6640625" style="1" customWidth="1"/>
    <col min="2" max="2" width="28.6640625" style="1" hidden="1" customWidth="1"/>
    <col min="3" max="3" width="25.6640625" style="1" customWidth="1"/>
    <col min="4" max="4" width="19.44140625" style="1" hidden="1" customWidth="1"/>
    <col min="5" max="5" width="21" style="1" customWidth="1"/>
    <col min="6" max="6" width="18" style="1" hidden="1" customWidth="1"/>
    <col min="7" max="7" width="23.6640625" style="1" customWidth="1"/>
    <col min="8" max="11" width="13.6640625" style="1" customWidth="1"/>
    <col min="12" max="15" width="13.88671875" style="1" customWidth="1"/>
    <col min="16" max="16" width="13.44140625" style="1" customWidth="1"/>
    <col min="17" max="17" width="9.109375" style="1"/>
    <col min="18" max="18" width="19.6640625" style="1" customWidth="1"/>
    <col min="19" max="19" width="9.109375" style="1"/>
    <col min="20" max="20" width="24.33203125" style="1" customWidth="1"/>
    <col min="21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8" spans="1:41" ht="15.6" x14ac:dyDescent="0.3">
      <c r="A8" s="8" t="s">
        <v>8</v>
      </c>
      <c r="B8" s="8"/>
    </row>
    <row r="9" spans="1:41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4"/>
    </row>
    <row r="10" spans="1:41" s="19" customFormat="1" x14ac:dyDescent="0.25">
      <c r="A10" s="15" t="s">
        <v>11</v>
      </c>
      <c r="B10" s="15"/>
      <c r="C10" s="15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8"/>
      <c r="AO10" s="1"/>
    </row>
    <row r="11" spans="1:41" s="19" customFormat="1" x14ac:dyDescent="0.25">
      <c r="A11" s="9"/>
      <c r="B11" s="9"/>
      <c r="C11" s="20"/>
      <c r="D11" s="20"/>
      <c r="E11" s="20"/>
      <c r="F11" s="20"/>
      <c r="G11" s="21" t="s">
        <v>12</v>
      </c>
      <c r="H11" s="22" t="s">
        <v>13</v>
      </c>
      <c r="I11" s="23"/>
      <c r="J11" s="23"/>
      <c r="K11" s="24"/>
      <c r="L11" s="24"/>
      <c r="M11" s="24"/>
      <c r="N11" s="24"/>
      <c r="O11" s="24"/>
      <c r="P11" s="25"/>
      <c r="AO11" s="1"/>
    </row>
    <row r="12" spans="1:41" s="19" customFormat="1" x14ac:dyDescent="0.25">
      <c r="A12" s="15"/>
      <c r="B12" s="15"/>
      <c r="C12" s="26"/>
      <c r="D12" s="26"/>
      <c r="E12" s="26"/>
      <c r="F12" s="26"/>
      <c r="G12" s="27"/>
      <c r="H12" s="28" t="s">
        <v>14</v>
      </c>
      <c r="I12" s="29"/>
      <c r="J12" s="29"/>
      <c r="K12" s="30"/>
      <c r="L12" s="30"/>
      <c r="M12" s="30"/>
      <c r="N12" s="30"/>
      <c r="O12" s="30"/>
      <c r="P12" s="31"/>
      <c r="AO12" s="1"/>
    </row>
    <row r="13" spans="1:41" s="19" customFormat="1" ht="12.75" customHeight="1" x14ac:dyDescent="0.25">
      <c r="A13" s="15"/>
      <c r="B13" s="15"/>
      <c r="C13" s="26" t="s">
        <v>15</v>
      </c>
      <c r="D13" s="15"/>
      <c r="E13" s="15" t="s">
        <v>16</v>
      </c>
      <c r="F13" s="15"/>
      <c r="G13" s="27"/>
      <c r="H13" s="20"/>
      <c r="I13" s="32" t="s">
        <v>17</v>
      </c>
      <c r="J13" s="9" t="s">
        <v>18</v>
      </c>
      <c r="K13" s="20"/>
      <c r="L13" s="9" t="s">
        <v>19</v>
      </c>
      <c r="M13" s="9" t="s">
        <v>20</v>
      </c>
      <c r="N13" s="9" t="s">
        <v>21</v>
      </c>
      <c r="O13" s="9" t="s">
        <v>21</v>
      </c>
      <c r="P13" s="20" t="s">
        <v>22</v>
      </c>
      <c r="AO13" s="1"/>
    </row>
    <row r="14" spans="1:41" s="19" customFormat="1" x14ac:dyDescent="0.25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4" t="s">
        <v>31</v>
      </c>
      <c r="AO14" s="1"/>
    </row>
    <row r="15" spans="1:41" ht="15" customHeight="1" x14ac:dyDescent="0.25">
      <c r="A15" s="36" t="s">
        <v>32</v>
      </c>
      <c r="B15" s="36" t="s">
        <v>33</v>
      </c>
      <c r="C15" s="37" t="s">
        <v>34</v>
      </c>
      <c r="D15" s="37" t="s">
        <v>35</v>
      </c>
      <c r="E15" s="37" t="s">
        <v>36</v>
      </c>
      <c r="F15" s="37" t="s">
        <v>37</v>
      </c>
      <c r="G15" s="37">
        <v>5</v>
      </c>
      <c r="H15" s="38" t="s">
        <v>38</v>
      </c>
      <c r="I15" s="39" t="s">
        <v>38</v>
      </c>
      <c r="J15" s="38" t="s">
        <v>38</v>
      </c>
      <c r="K15" s="40">
        <v>2</v>
      </c>
      <c r="L15" s="41" t="s">
        <v>39</v>
      </c>
      <c r="M15" s="41" t="s">
        <v>39</v>
      </c>
      <c r="N15" s="41" t="s">
        <v>39</v>
      </c>
      <c r="O15" s="41" t="s">
        <v>39</v>
      </c>
      <c r="P15" s="42" t="s">
        <v>39</v>
      </c>
      <c r="Q15" s="43"/>
      <c r="R15" s="43"/>
      <c r="S15" s="43"/>
      <c r="T15" s="44"/>
      <c r="U15" s="43"/>
      <c r="V15" s="43"/>
    </row>
    <row r="16" spans="1:41" ht="15" customHeight="1" x14ac:dyDescent="0.25">
      <c r="A16" s="36" t="s">
        <v>40</v>
      </c>
      <c r="B16" s="45" t="s">
        <v>41</v>
      </c>
      <c r="C16" s="37" t="s">
        <v>42</v>
      </c>
      <c r="D16" s="46" t="s">
        <v>43</v>
      </c>
      <c r="E16" s="37" t="s">
        <v>36</v>
      </c>
      <c r="F16" s="37" t="s">
        <v>37</v>
      </c>
      <c r="G16" s="37">
        <v>5</v>
      </c>
      <c r="H16" s="47">
        <v>0.69299999999999995</v>
      </c>
      <c r="I16" s="47">
        <v>0.748</v>
      </c>
      <c r="J16" s="47">
        <v>0.76100000000000001</v>
      </c>
      <c r="K16" s="47">
        <v>0.78800000000000003</v>
      </c>
      <c r="L16" s="41" t="s">
        <v>39</v>
      </c>
      <c r="M16" s="41" t="s">
        <v>39</v>
      </c>
      <c r="N16" s="41" t="s">
        <v>39</v>
      </c>
      <c r="O16" s="41" t="s">
        <v>39</v>
      </c>
      <c r="P16" s="42" t="s">
        <v>39</v>
      </c>
      <c r="Q16" s="43"/>
      <c r="R16" s="43"/>
      <c r="S16" s="43"/>
      <c r="T16" s="44"/>
      <c r="U16" s="44"/>
      <c r="V16" s="43"/>
    </row>
    <row r="17" spans="1:22" ht="15" customHeight="1" x14ac:dyDescent="0.25">
      <c r="A17" s="36" t="s">
        <v>44</v>
      </c>
      <c r="B17" s="36" t="s">
        <v>45</v>
      </c>
      <c r="C17" s="37" t="s">
        <v>34</v>
      </c>
      <c r="D17" s="37" t="s">
        <v>35</v>
      </c>
      <c r="E17" s="37" t="s">
        <v>36</v>
      </c>
      <c r="F17" s="37" t="s">
        <v>37</v>
      </c>
      <c r="G17" s="37">
        <v>5</v>
      </c>
      <c r="H17" s="38" t="s">
        <v>46</v>
      </c>
      <c r="I17" s="48">
        <v>0.35799999999999998</v>
      </c>
      <c r="J17" s="48">
        <v>0.11</v>
      </c>
      <c r="K17" s="48">
        <v>1.37</v>
      </c>
      <c r="L17" s="41" t="s">
        <v>39</v>
      </c>
      <c r="M17" s="41" t="s">
        <v>39</v>
      </c>
      <c r="N17" s="41" t="s">
        <v>39</v>
      </c>
      <c r="O17" s="41" t="s">
        <v>39</v>
      </c>
      <c r="P17" s="42" t="s">
        <v>39</v>
      </c>
      <c r="Q17" s="43"/>
      <c r="R17" s="43"/>
      <c r="S17" s="49"/>
      <c r="T17" s="49"/>
      <c r="U17" s="49"/>
      <c r="V17" s="49"/>
    </row>
    <row r="18" spans="1:22" ht="15" customHeight="1" x14ac:dyDescent="0.25">
      <c r="A18" s="36" t="s">
        <v>47</v>
      </c>
      <c r="B18" s="45" t="s">
        <v>48</v>
      </c>
      <c r="C18" s="37" t="s">
        <v>34</v>
      </c>
      <c r="D18" s="37" t="s">
        <v>35</v>
      </c>
      <c r="E18" s="37" t="s">
        <v>36</v>
      </c>
      <c r="F18" s="37" t="s">
        <v>37</v>
      </c>
      <c r="G18" s="37">
        <v>5</v>
      </c>
      <c r="H18" s="48">
        <v>5.09</v>
      </c>
      <c r="I18" s="48">
        <v>6.306</v>
      </c>
      <c r="J18" s="48">
        <v>5.69</v>
      </c>
      <c r="K18" s="48">
        <v>9.3699999999999992</v>
      </c>
      <c r="L18" s="41" t="s">
        <v>39</v>
      </c>
      <c r="M18" s="41" t="s">
        <v>39</v>
      </c>
      <c r="N18" s="41" t="s">
        <v>39</v>
      </c>
      <c r="O18" s="41" t="s">
        <v>39</v>
      </c>
      <c r="P18" s="42" t="s">
        <v>39</v>
      </c>
      <c r="Q18" s="43"/>
      <c r="R18" s="43"/>
      <c r="S18" s="49"/>
      <c r="T18" s="49"/>
      <c r="U18" s="49"/>
      <c r="V18" s="49"/>
    </row>
    <row r="19" spans="1:22" ht="15" customHeight="1" x14ac:dyDescent="0.25">
      <c r="A19" s="36" t="s">
        <v>49</v>
      </c>
      <c r="B19" s="36" t="s">
        <v>50</v>
      </c>
      <c r="C19" s="37" t="s">
        <v>34</v>
      </c>
      <c r="D19" s="37" t="s">
        <v>35</v>
      </c>
      <c r="E19" s="37" t="s">
        <v>36</v>
      </c>
      <c r="F19" s="37" t="s">
        <v>37</v>
      </c>
      <c r="G19" s="37">
        <v>5</v>
      </c>
      <c r="H19" s="38" t="s">
        <v>51</v>
      </c>
      <c r="I19" s="47">
        <v>4.3400000000000001E-2</v>
      </c>
      <c r="J19" s="47">
        <v>5.3999999999999999E-2</v>
      </c>
      <c r="K19" s="47">
        <v>5.8999999999999997E-2</v>
      </c>
      <c r="L19" s="41" t="s">
        <v>39</v>
      </c>
      <c r="M19" s="41" t="s">
        <v>39</v>
      </c>
      <c r="N19" s="41" t="s">
        <v>39</v>
      </c>
      <c r="O19" s="41" t="s">
        <v>39</v>
      </c>
      <c r="P19" s="42" t="s">
        <v>39</v>
      </c>
      <c r="R19" s="43"/>
      <c r="S19" s="49"/>
      <c r="T19" s="49"/>
      <c r="U19" s="49"/>
      <c r="V19" s="49"/>
    </row>
    <row r="20" spans="1:22" ht="15" customHeight="1" x14ac:dyDescent="0.25">
      <c r="A20" s="36" t="s">
        <v>52</v>
      </c>
      <c r="B20" s="45" t="s">
        <v>53</v>
      </c>
      <c r="C20" s="37" t="s">
        <v>34</v>
      </c>
      <c r="D20" s="37" t="s">
        <v>35</v>
      </c>
      <c r="E20" s="37" t="s">
        <v>36</v>
      </c>
      <c r="F20" s="37" t="s">
        <v>37</v>
      </c>
      <c r="G20" s="37">
        <v>5</v>
      </c>
      <c r="H20" s="38" t="s">
        <v>54</v>
      </c>
      <c r="I20" s="40">
        <v>1.4</v>
      </c>
      <c r="J20" s="40" t="s">
        <v>54</v>
      </c>
      <c r="K20" s="40">
        <v>2</v>
      </c>
      <c r="L20" s="41" t="s">
        <v>39</v>
      </c>
      <c r="M20" s="41" t="s">
        <v>39</v>
      </c>
      <c r="N20" s="41" t="s">
        <v>39</v>
      </c>
      <c r="O20" s="41" t="s">
        <v>39</v>
      </c>
      <c r="P20" s="42" t="s">
        <v>39</v>
      </c>
      <c r="R20" s="43"/>
      <c r="S20" s="44"/>
      <c r="T20" s="44"/>
      <c r="U20" s="44"/>
      <c r="V20" s="44"/>
    </row>
    <row r="21" spans="1:22" ht="15" customHeight="1" x14ac:dyDescent="0.25">
      <c r="A21" s="36" t="s">
        <v>55</v>
      </c>
      <c r="B21" s="36" t="s">
        <v>56</v>
      </c>
      <c r="C21" s="37" t="s">
        <v>56</v>
      </c>
      <c r="D21" s="50" t="s">
        <v>56</v>
      </c>
      <c r="E21" s="37" t="s">
        <v>36</v>
      </c>
      <c r="F21" s="37" t="s">
        <v>37</v>
      </c>
      <c r="G21" s="37">
        <v>5</v>
      </c>
      <c r="H21" s="48">
        <v>7.15</v>
      </c>
      <c r="I21" s="48">
        <v>7.3659999999999997</v>
      </c>
      <c r="J21" s="48">
        <v>7.44</v>
      </c>
      <c r="K21" s="48">
        <v>7.54</v>
      </c>
      <c r="L21" s="41" t="s">
        <v>39</v>
      </c>
      <c r="M21" s="41" t="s">
        <v>39</v>
      </c>
      <c r="N21" s="41" t="s">
        <v>57</v>
      </c>
      <c r="O21" s="51" t="str">
        <f>TEXT(H21,"0.00")&amp;" - "&amp;TEXT(K21,"0.00")</f>
        <v>7.15 - 7.54</v>
      </c>
      <c r="P21" s="42" t="str">
        <f>IF(AND(H21&gt;=6.5,K21&lt;=8.5),"Yes","No")</f>
        <v>Yes</v>
      </c>
      <c r="R21" s="43"/>
      <c r="S21" s="49"/>
      <c r="T21" s="49"/>
      <c r="U21" s="49"/>
      <c r="V21" s="49"/>
    </row>
    <row r="22" spans="1:22" x14ac:dyDescent="0.25">
      <c r="D22" s="52"/>
    </row>
    <row r="23" spans="1:22" x14ac:dyDescent="0.25">
      <c r="D23" s="43"/>
    </row>
    <row r="25" spans="1:22" x14ac:dyDescent="0.25">
      <c r="A25" s="9" t="s">
        <v>58</v>
      </c>
      <c r="B25" s="9"/>
      <c r="C25" s="10" t="s">
        <v>59</v>
      </c>
      <c r="D25" s="11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4"/>
    </row>
    <row r="26" spans="1:22" s="19" customFormat="1" x14ac:dyDescent="0.25">
      <c r="A26" s="15" t="s">
        <v>60</v>
      </c>
      <c r="B26" s="15"/>
      <c r="C26" s="15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8"/>
    </row>
    <row r="27" spans="1:22" s="19" customFormat="1" x14ac:dyDescent="0.25">
      <c r="A27" s="9"/>
      <c r="B27" s="9"/>
      <c r="C27" s="20"/>
      <c r="D27" s="20"/>
      <c r="E27" s="20"/>
      <c r="F27" s="20"/>
      <c r="G27" s="21" t="s">
        <v>61</v>
      </c>
      <c r="H27" s="22" t="s">
        <v>13</v>
      </c>
      <c r="I27" s="23"/>
      <c r="J27" s="23"/>
      <c r="K27" s="24"/>
      <c r="L27" s="24"/>
      <c r="M27" s="24"/>
      <c r="N27" s="24"/>
      <c r="O27" s="24"/>
      <c r="P27" s="25"/>
    </row>
    <row r="28" spans="1:22" s="19" customFormat="1" x14ac:dyDescent="0.25">
      <c r="A28" s="15"/>
      <c r="B28" s="15"/>
      <c r="C28" s="26"/>
      <c r="D28" s="26"/>
      <c r="E28" s="26"/>
      <c r="F28" s="26"/>
      <c r="G28" s="27"/>
      <c r="H28" s="28" t="s">
        <v>14</v>
      </c>
      <c r="I28" s="29"/>
      <c r="J28" s="29"/>
      <c r="K28" s="30"/>
      <c r="L28" s="30"/>
      <c r="M28" s="30"/>
      <c r="N28" s="30"/>
      <c r="O28" s="30"/>
      <c r="P28" s="31"/>
    </row>
    <row r="29" spans="1:22" s="19" customFormat="1" ht="12.75" customHeight="1" x14ac:dyDescent="0.25">
      <c r="A29" s="15"/>
      <c r="B29" s="15"/>
      <c r="C29" s="26" t="s">
        <v>15</v>
      </c>
      <c r="D29" s="15"/>
      <c r="E29" s="15" t="s">
        <v>16</v>
      </c>
      <c r="F29" s="15"/>
      <c r="G29" s="27"/>
      <c r="H29" s="20"/>
      <c r="I29" s="32" t="s">
        <v>17</v>
      </c>
      <c r="J29" s="9" t="s">
        <v>18</v>
      </c>
      <c r="K29" s="20"/>
      <c r="L29" s="9" t="s">
        <v>19</v>
      </c>
      <c r="M29" s="9" t="s">
        <v>20</v>
      </c>
      <c r="N29" s="9" t="s">
        <v>21</v>
      </c>
      <c r="O29" s="9" t="s">
        <v>21</v>
      </c>
      <c r="P29" s="20" t="s">
        <v>22</v>
      </c>
    </row>
    <row r="30" spans="1:22" s="19" customFormat="1" x14ac:dyDescent="0.25">
      <c r="A30" s="33" t="s">
        <v>23</v>
      </c>
      <c r="B30" s="33"/>
      <c r="C30" s="34" t="s">
        <v>24</v>
      </c>
      <c r="D30" s="33"/>
      <c r="E30" s="33" t="s">
        <v>25</v>
      </c>
      <c r="F30" s="33"/>
      <c r="G30" s="35"/>
      <c r="H30" s="34" t="s">
        <v>26</v>
      </c>
      <c r="I30" s="34" t="s">
        <v>27</v>
      </c>
      <c r="J30" s="34" t="s">
        <v>27</v>
      </c>
      <c r="K30" s="34" t="s">
        <v>28</v>
      </c>
      <c r="L30" s="33" t="s">
        <v>29</v>
      </c>
      <c r="M30" s="33" t="s">
        <v>30</v>
      </c>
      <c r="N30" s="33" t="s">
        <v>29</v>
      </c>
      <c r="O30" s="33" t="s">
        <v>30</v>
      </c>
      <c r="P30" s="34" t="s">
        <v>31</v>
      </c>
    </row>
    <row r="31" spans="1:22" ht="15" customHeight="1" x14ac:dyDescent="0.25">
      <c r="A31" s="36" t="s">
        <v>32</v>
      </c>
      <c r="B31" s="36" t="s">
        <v>33</v>
      </c>
      <c r="C31" s="37" t="s">
        <v>34</v>
      </c>
      <c r="D31" s="37" t="s">
        <v>35</v>
      </c>
      <c r="E31" s="37" t="s">
        <v>62</v>
      </c>
      <c r="F31" s="37"/>
      <c r="G31" s="37" t="s">
        <v>63</v>
      </c>
      <c r="H31" s="43" t="s">
        <v>63</v>
      </c>
      <c r="I31" s="53" t="s">
        <v>63</v>
      </c>
      <c r="J31" s="53" t="s">
        <v>63</v>
      </c>
      <c r="K31" s="53" t="s">
        <v>63</v>
      </c>
      <c r="L31" s="41" t="s">
        <v>39</v>
      </c>
      <c r="M31" s="41" t="s">
        <v>39</v>
      </c>
      <c r="N31" s="41" t="s">
        <v>39</v>
      </c>
      <c r="O31" s="41" t="s">
        <v>39</v>
      </c>
      <c r="P31" s="42" t="s">
        <v>39</v>
      </c>
      <c r="Q31" s="54"/>
      <c r="R31" s="43"/>
      <c r="S31" s="55"/>
    </row>
    <row r="32" spans="1:22" ht="15" customHeight="1" x14ac:dyDescent="0.25">
      <c r="A32" s="36" t="s">
        <v>64</v>
      </c>
      <c r="B32" s="36" t="s">
        <v>65</v>
      </c>
      <c r="C32" s="37" t="s">
        <v>34</v>
      </c>
      <c r="D32" s="37" t="s">
        <v>35</v>
      </c>
      <c r="E32" s="37" t="s">
        <v>62</v>
      </c>
      <c r="F32" s="37"/>
      <c r="G32" s="53" t="s">
        <v>63</v>
      </c>
      <c r="H32" s="53" t="s">
        <v>63</v>
      </c>
      <c r="I32" s="53" t="s">
        <v>63</v>
      </c>
      <c r="J32" s="53" t="s">
        <v>63</v>
      </c>
      <c r="K32" s="53" t="s">
        <v>63</v>
      </c>
      <c r="L32" s="41" t="s">
        <v>39</v>
      </c>
      <c r="M32" s="41" t="s">
        <v>39</v>
      </c>
      <c r="N32" s="41" t="s">
        <v>39</v>
      </c>
      <c r="O32" s="41" t="s">
        <v>39</v>
      </c>
      <c r="P32" s="42" t="s">
        <v>39</v>
      </c>
    </row>
    <row r="33" spans="1:16" ht="15" customHeight="1" x14ac:dyDescent="0.25">
      <c r="A33" s="36" t="s">
        <v>52</v>
      </c>
      <c r="B33" s="36" t="s">
        <v>66</v>
      </c>
      <c r="C33" s="37" t="s">
        <v>34</v>
      </c>
      <c r="D33" s="37" t="s">
        <v>35</v>
      </c>
      <c r="E33" s="37" t="s">
        <v>62</v>
      </c>
      <c r="F33" s="37"/>
      <c r="G33" s="53" t="s">
        <v>63</v>
      </c>
      <c r="H33" s="56" t="s">
        <v>63</v>
      </c>
      <c r="I33" s="56" t="s">
        <v>63</v>
      </c>
      <c r="J33" s="56" t="s">
        <v>63</v>
      </c>
      <c r="K33" s="56" t="s">
        <v>63</v>
      </c>
      <c r="L33" s="41" t="s">
        <v>39</v>
      </c>
      <c r="M33" s="41" t="s">
        <v>39</v>
      </c>
      <c r="N33" s="41" t="s">
        <v>39</v>
      </c>
      <c r="O33" s="41" t="s">
        <v>39</v>
      </c>
      <c r="P33" s="42" t="s">
        <v>39</v>
      </c>
    </row>
    <row r="34" spans="1:16" x14ac:dyDescent="0.25">
      <c r="A34" s="57" t="s">
        <v>67</v>
      </c>
    </row>
    <row r="35" spans="1:16" x14ac:dyDescent="0.25">
      <c r="A35" s="57"/>
      <c r="B35" s="57"/>
    </row>
    <row r="37" spans="1:16" ht="15.6" x14ac:dyDescent="0.3">
      <c r="A37" s="8" t="s">
        <v>68</v>
      </c>
      <c r="D37" s="58">
        <v>45</v>
      </c>
      <c r="J37" s="54"/>
      <c r="K37" s="54"/>
    </row>
    <row r="38" spans="1:16" ht="12.75" customHeight="1" x14ac:dyDescent="0.25">
      <c r="A38" s="59" t="s">
        <v>13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6" x14ac:dyDescent="0.25">
      <c r="A39" s="28" t="s">
        <v>14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6" x14ac:dyDescent="0.25">
      <c r="A40" s="61" t="s">
        <v>69</v>
      </c>
      <c r="B40" s="62"/>
      <c r="C40" s="62"/>
      <c r="D40" s="26" t="s">
        <v>70</v>
      </c>
      <c r="E40" s="26" t="s">
        <v>15</v>
      </c>
      <c r="F40" s="15"/>
      <c r="G40" s="15" t="s">
        <v>16</v>
      </c>
      <c r="H40" s="63" t="s">
        <v>71</v>
      </c>
      <c r="I40" s="64"/>
      <c r="J40" s="65" t="s">
        <v>72</v>
      </c>
      <c r="K40" s="65" t="s">
        <v>17</v>
      </c>
      <c r="L40" s="66" t="s">
        <v>28</v>
      </c>
      <c r="M40" s="67" t="s">
        <v>73</v>
      </c>
      <c r="N40" s="68" t="s">
        <v>74</v>
      </c>
    </row>
    <row r="41" spans="1:16" x14ac:dyDescent="0.25">
      <c r="A41" s="69"/>
      <c r="B41" s="70"/>
      <c r="C41" s="70"/>
      <c r="D41" s="34"/>
      <c r="E41" s="34" t="s">
        <v>24</v>
      </c>
      <c r="F41" s="33"/>
      <c r="G41" s="33" t="s">
        <v>25</v>
      </c>
      <c r="H41" s="63"/>
      <c r="I41" s="64"/>
      <c r="J41" s="65"/>
      <c r="K41" s="65"/>
      <c r="L41" s="66"/>
      <c r="M41" s="71" t="s">
        <v>29</v>
      </c>
      <c r="N41" s="72"/>
    </row>
    <row r="42" spans="1:16" ht="12.75" customHeight="1" x14ac:dyDescent="0.25">
      <c r="A42" s="73" t="s">
        <v>75</v>
      </c>
      <c r="B42" s="74"/>
      <c r="C42" s="75"/>
      <c r="D42" s="76">
        <v>4</v>
      </c>
      <c r="E42" s="37" t="s">
        <v>76</v>
      </c>
      <c r="F42" s="77">
        <v>0.75480000000000003</v>
      </c>
      <c r="G42" s="37" t="s">
        <v>77</v>
      </c>
      <c r="H42" s="78">
        <v>31</v>
      </c>
      <c r="I42" s="79"/>
      <c r="J42" s="80">
        <v>254.2</v>
      </c>
      <c r="K42" s="80">
        <v>497.11935483870968</v>
      </c>
      <c r="L42" s="80">
        <v>914.2</v>
      </c>
      <c r="M42" s="81" t="s">
        <v>78</v>
      </c>
      <c r="N42" s="42" t="s">
        <v>79</v>
      </c>
    </row>
    <row r="43" spans="1:16" ht="12.75" customHeight="1" x14ac:dyDescent="0.25">
      <c r="A43" s="73" t="s">
        <v>80</v>
      </c>
      <c r="B43" s="74"/>
      <c r="C43" s="75"/>
      <c r="D43" s="76">
        <v>7</v>
      </c>
      <c r="E43" s="37" t="s">
        <v>76</v>
      </c>
      <c r="F43" s="77">
        <v>0</v>
      </c>
      <c r="G43" s="37" t="s">
        <v>77</v>
      </c>
      <c r="H43" s="78">
        <v>31</v>
      </c>
      <c r="I43" s="79"/>
      <c r="J43" s="80">
        <v>0</v>
      </c>
      <c r="K43" s="80">
        <v>0</v>
      </c>
      <c r="L43" s="80">
        <v>0</v>
      </c>
      <c r="M43" s="81" t="s">
        <v>78</v>
      </c>
      <c r="N43" s="42" t="s">
        <v>79</v>
      </c>
    </row>
    <row r="44" spans="1:16" ht="12.75" customHeight="1" x14ac:dyDescent="0.25">
      <c r="A44" s="73" t="s">
        <v>81</v>
      </c>
      <c r="B44" s="74"/>
      <c r="C44" s="75"/>
      <c r="D44" s="76">
        <v>8</v>
      </c>
      <c r="E44" s="37" t="s">
        <v>76</v>
      </c>
      <c r="F44" s="77">
        <v>0.75480000000000003</v>
      </c>
      <c r="G44" s="37" t="s">
        <v>77</v>
      </c>
      <c r="H44" s="78">
        <v>31</v>
      </c>
      <c r="I44" s="79"/>
      <c r="J44" s="80">
        <v>254.2</v>
      </c>
      <c r="K44" s="80">
        <v>497.11935483870968</v>
      </c>
      <c r="L44" s="80">
        <v>914.2</v>
      </c>
      <c r="M44" s="81" t="s">
        <v>78</v>
      </c>
      <c r="N44" s="42" t="s">
        <v>79</v>
      </c>
    </row>
    <row r="45" spans="1:16" x14ac:dyDescent="0.25">
      <c r="A45" s="82" t="s">
        <v>82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</row>
    <row r="46" spans="1:16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</row>
    <row r="52" spans="2:2" x14ac:dyDescent="0.25">
      <c r="B52" s="1" t="s">
        <v>66</v>
      </c>
    </row>
    <row r="71" spans="2:2" x14ac:dyDescent="0.25">
      <c r="B71" s="1" t="s">
        <v>66</v>
      </c>
    </row>
    <row r="90" spans="2:2" x14ac:dyDescent="0.25">
      <c r="B90" s="1" t="s">
        <v>66</v>
      </c>
    </row>
    <row r="105" spans="1:1" x14ac:dyDescent="0.25">
      <c r="A105" s="1" t="s">
        <v>83</v>
      </c>
    </row>
    <row r="106" spans="1:1" x14ac:dyDescent="0.25">
      <c r="A106" s="1" t="s">
        <v>84</v>
      </c>
    </row>
    <row r="107" spans="1:1" x14ac:dyDescent="0.25">
      <c r="A107" s="1" t="s">
        <v>85</v>
      </c>
    </row>
    <row r="354" spans="13:13" x14ac:dyDescent="0.25">
      <c r="M354" s="81">
        <v>15500</v>
      </c>
    </row>
    <row r="355" spans="13:13" x14ac:dyDescent="0.25">
      <c r="M355" s="81" t="s">
        <v>39</v>
      </c>
    </row>
    <row r="356" spans="13:13" x14ac:dyDescent="0.25">
      <c r="M356" s="81" t="s">
        <v>39</v>
      </c>
    </row>
  </sheetData>
  <protectedRanges>
    <protectedRange password="F31C" sqref="J3:K3 H4:H5 K4:K5" name="Logo"/>
    <protectedRange password="F31C" sqref="P1:P7" name="Logo_1"/>
  </protectedRanges>
  <mergeCells count="18">
    <mergeCell ref="H42:I42"/>
    <mergeCell ref="H43:I43"/>
    <mergeCell ref="H44:I44"/>
    <mergeCell ref="A45:P46"/>
    <mergeCell ref="A38:N38"/>
    <mergeCell ref="A39:N39"/>
    <mergeCell ref="A40:C41"/>
    <mergeCell ref="H40:I41"/>
    <mergeCell ref="J40:J41"/>
    <mergeCell ref="K40:K41"/>
    <mergeCell ref="L40:L41"/>
    <mergeCell ref="N40:N41"/>
    <mergeCell ref="G11:G14"/>
    <mergeCell ref="H11:P11"/>
    <mergeCell ref="H12:P12"/>
    <mergeCell ref="G27:G30"/>
    <mergeCell ref="H27:P27"/>
    <mergeCell ref="H28:P28"/>
  </mergeCells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Paxton</vt:lpstr>
      <vt:lpstr>Paxton!Print_Area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2024-11-21T05:56:41Z</dcterms:created>
  <dcterms:modified xsi:type="dcterms:W3CDTF">2024-11-21T05:57:13Z</dcterms:modified>
</cp:coreProperties>
</file>