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December 2024\"/>
    </mc:Choice>
  </mc:AlternateContent>
  <xr:revisionPtr revIDLastSave="0" documentId="8_{67810971-0D98-468D-B274-9CCD32032D5B}" xr6:coauthVersionLast="47" xr6:coauthVersionMax="47" xr10:uidLastSave="{00000000-0000-0000-0000-000000000000}"/>
  <bookViews>
    <workbookView xWindow="-108" yWindow="-108" windowWidth="23256" windowHeight="12576" xr2:uid="{595C314B-9278-428B-8079-19FEA5BD588C}"/>
  </bookViews>
  <sheets>
    <sheet name="Kurri Kurri" sheetId="1" r:id="rId1"/>
  </sheets>
  <definedNames>
    <definedName name="HWA">"HWA logo"</definedName>
    <definedName name="_xlnm.Print_Area" localSheetId="0">'Kurri Kurri'!$A$1:$Q$55</definedName>
    <definedName name="Z_12CCF70C_3530_4E86_87D6_FD908448FC28_.wvu.PrintArea" localSheetId="0" hidden="1">'Kurri Kurri'!$A$1:$Q$41</definedName>
    <definedName name="Z_8BFE4C2F_30A3_490D_8457_2FD78A836C72_.wvu.PrintArea" localSheetId="0" hidden="1">'Kurri Kurri'!$A$1:$Q$41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P20" i="1"/>
  <c r="O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48" authorId="0" shapeId="0" xr:uid="{1587DD4E-B60F-4555-A87B-79B61FCFF236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<sst xmlns="http://schemas.openxmlformats.org/spreadsheetml/2006/main" count="314" uniqueCount="88">
  <si>
    <t>KURRI KURRI WASTEWATER TREATMENT WORKS - MONTHLY POLLUTION MONITORING SUMMARY - DECEMBER 2024</t>
  </si>
  <si>
    <t>Environment Protection Licence No. 1767</t>
  </si>
  <si>
    <t>Licensee</t>
  </si>
  <si>
    <t>Hunter Water Corporation</t>
  </si>
  <si>
    <t>Date Obtained: 7 January 2025</t>
  </si>
  <si>
    <t>36 Honeysuckle Drive</t>
  </si>
  <si>
    <t>Date Published: 21 January 2025</t>
  </si>
  <si>
    <t>NEWCASTLE WEST NSW 2302</t>
  </si>
  <si>
    <t>QUALITY MONITORING</t>
  </si>
  <si>
    <t>EPA Id. No. 2</t>
  </si>
  <si>
    <t>Site Description - In UV Disinfection Channel following UV Treatment</t>
  </si>
  <si>
    <t>Site Code 5DE3005</t>
  </si>
  <si>
    <t>No. of times measured during the month for licence reporting</t>
  </si>
  <si>
    <t>Monthly Summary</t>
  </si>
  <si>
    <t>1 December 2024 to 31 December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</si>
  <si>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</si>
  <si>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</si>
  <si>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</si>
  <si>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</si>
  <si>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</si>
  <si>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</si>
  <si>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</si>
  <si>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</si>
  <si>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</si>
  <si>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</si>
  <si>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</si>
  <si>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</si>
  <si>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</si>
  <si>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</si>
  <si>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</si>
  <si>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</si>
  <si>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</si>
  <si>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</si>
  <si>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</si>
  <si>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</si>
  <si>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</si>
  <si>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</si>
  <si>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</si>
  <si>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</si>
  <si>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</si>
  <si>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</si>
  <si>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</si>
  <si>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</si>
  <si>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</si>
  <si>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</si>
  <si>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</si>
  <si>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~2</t>
  </si>
  <si>
    <t>Nitrogen (ammonia)</t>
  </si>
  <si>
    <t>Ammonia</t>
  </si>
  <si>
    <t>Nitrogen (total)</t>
  </si>
  <si>
    <t>Total N</t>
  </si>
  <si>
    <t>Oil and Grease</t>
  </si>
  <si>
    <t>Grease</t>
  </si>
  <si>
    <t>Fortnightly</t>
  </si>
  <si>
    <t>FORTNIGHTLY</t>
  </si>
  <si>
    <t>pH</t>
  </si>
  <si>
    <t>6.5 - 8.5</t>
  </si>
  <si>
    <t>Phosphorus (total)</t>
  </si>
  <si>
    <t>TP</t>
  </si>
  <si>
    <t>Total Suspended Solids</t>
  </si>
  <si>
    <t>TSS</t>
  </si>
  <si>
    <t>&lt;1</t>
  </si>
  <si>
    <t>EPA Id. No. 1</t>
  </si>
  <si>
    <t xml:space="preserve">Site Description - Pipe from No.3 Maturation Pond </t>
  </si>
  <si>
    <t>Site Code 5OV1000</t>
  </si>
  <si>
    <t>No. of times measured during the month for licence reporting *</t>
  </si>
  <si>
    <t>Daily during any Discharge</t>
  </si>
  <si>
    <t>-</t>
  </si>
  <si>
    <t>Chlorophyll a</t>
  </si>
  <si>
    <t>micrograms per litre</t>
  </si>
  <si>
    <t>(ug/L)</t>
  </si>
  <si>
    <t>*No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</si>
  <si>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</si>
  <si>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</si>
  <si>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</si>
  <si>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</si>
  <si>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</si>
  <si>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</si>
  <si>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</si>
  <si>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</si>
  <si>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Outlet from storm storage pond</t>
  </si>
  <si>
    <t>kilolitres per day</t>
  </si>
  <si>
    <t>Continuous</t>
  </si>
  <si>
    <t>Point 2 - In UV Disinfection Channel following UV Treatment</t>
  </si>
  <si>
    <t>Chlorophyll 'a'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</si>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</sst>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C09]dd\-mmmm\-yyyy;@"/>
    <numFmt numFmtId="165" formatCode="0.0"/>
    <numFmt numFmtId="166" formatCode="0.0000000"/>
    <numFmt numFmtId="167" formatCode="0.000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3" xfId="1" applyBorder="1"/>
    <xf numFmtId="0" fontId="1" fillId="0" borderId="11" xfId="1" applyBorder="1" applyAlignment="1">
      <alignment horizontal="left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11" xfId="2" applyBorder="1" applyAlignment="1">
      <alignment horizontal="center" vertical="center"/>
    </xf>
    <xf numFmtId="165" fontId="1" fillId="0" borderId="11" xfId="2" applyNumberFormat="1" applyBorder="1" applyAlignment="1">
      <alignment horizontal="center" vertical="center"/>
    </xf>
    <xf numFmtId="1" fontId="1" fillId="0" borderId="11" xfId="2" applyNumberFormat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center"/>
    </xf>
    <xf numFmtId="1" fontId="0" fillId="0" borderId="11" xfId="1" applyNumberFormat="1" applyFont="1" applyBorder="1" applyAlignment="1">
      <alignment horizontal="center" vertical="center"/>
    </xf>
    <xf numFmtId="165" fontId="1" fillId="3" borderId="11" xfId="1" applyNumberFormat="1" applyFill="1" applyBorder="1" applyAlignment="1">
      <alignment horizontal="center" vertical="center"/>
    </xf>
    <xf numFmtId="2" fontId="1" fillId="0" borderId="0" xfId="1" applyNumberFormat="1" applyAlignment="1">
      <alignment horizontal="center"/>
    </xf>
    <xf numFmtId="2" fontId="1" fillId="3" borderId="11" xfId="1" applyNumberFormat="1" applyFill="1" applyBorder="1" applyAlignment="1">
      <alignment horizontal="center" vertical="center"/>
    </xf>
    <xf numFmtId="2" fontId="1" fillId="0" borderId="11" xfId="2" applyNumberFormat="1" applyBorder="1" applyAlignment="1">
      <alignment horizontal="center" vertical="center"/>
    </xf>
    <xf numFmtId="165" fontId="1" fillId="4" borderId="12" xfId="1" applyNumberFormat="1" applyFill="1" applyBorder="1" applyAlignment="1">
      <alignment horizontal="center" vertical="center"/>
    </xf>
    <xf numFmtId="166" fontId="1" fillId="0" borderId="12" xfId="1" applyNumberFormat="1" applyBorder="1" applyAlignment="1">
      <alignment horizontal="center" vertical="center"/>
    </xf>
    <xf numFmtId="167" fontId="1" fillId="0" borderId="11" xfId="2" applyNumberFormat="1" applyBorder="1" applyAlignment="1">
      <alignment horizontal="center" vertical="center"/>
    </xf>
    <xf numFmtId="0" fontId="1" fillId="3" borderId="11" xfId="1" applyFill="1" applyBorder="1" applyAlignment="1">
      <alignment horizontal="left"/>
    </xf>
    <xf numFmtId="2" fontId="1" fillId="0" borderId="2" xfId="1" applyNumberFormat="1" applyBorder="1" applyAlignment="1">
      <alignment horizontal="center"/>
    </xf>
    <xf numFmtId="1" fontId="1" fillId="0" borderId="11" xfId="1" applyNumberFormat="1" applyBorder="1" applyAlignment="1">
      <alignment horizontal="center" vertical="center"/>
    </xf>
    <xf numFmtId="0" fontId="1" fillId="0" borderId="11" xfId="2" applyBorder="1" applyAlignment="1">
      <alignment horizontal="center"/>
    </xf>
    <xf numFmtId="1" fontId="8" fillId="0" borderId="13" xfId="1" applyNumberFormat="1" applyFont="1" applyBorder="1" applyAlignment="1">
      <alignment horizontal="center"/>
    </xf>
    <xf numFmtId="165" fontId="1" fillId="0" borderId="11" xfId="1" applyNumberForma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0" fontId="0" fillId="0" borderId="0" xfId="1" applyFont="1"/>
    <xf numFmtId="0" fontId="1" fillId="0" borderId="2" xfId="1" applyBorder="1" applyAlignment="1">
      <alignment horizontal="left" vertical="center"/>
    </xf>
    <xf numFmtId="0" fontId="9" fillId="0" borderId="0" xfId="1" applyFont="1" applyAlignment="1">
      <alignment horizontal="left"/>
    </xf>
    <xf numFmtId="0" fontId="1" fillId="0" borderId="0" xfId="3" applyAlignment="1">
      <alignment horizontal="left" vertical="top" wrapText="1"/>
    </xf>
    <xf numFmtId="0" fontId="1" fillId="5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3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5" borderId="11" xfId="1" applyFill="1" applyBorder="1" applyAlignment="1">
      <alignment horizontal="center" vertical="center"/>
    </xf>
    <xf numFmtId="0" fontId="1" fillId="5" borderId="4" xfId="4" applyFill="1" applyBorder="1" applyAlignment="1">
      <alignment horizontal="center"/>
    </xf>
    <xf numFmtId="0" fontId="1" fillId="0" borderId="12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3" fontId="1" fillId="0" borderId="11" xfId="5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6">
    <cellStyle name="Comma 2 2" xfId="5" xr:uid="{9CBB6448-8C2E-4E46-9AF5-792D358AA1CA}"/>
    <cellStyle name="Normal" xfId="0" builtinId="0"/>
    <cellStyle name="Normal 10" xfId="1" xr:uid="{9266BA69-AA37-4C6D-BC18-CB8DE712183E}"/>
    <cellStyle name="Normal 102" xfId="2" xr:uid="{6D555EE5-B748-455A-A0C6-D912C82C2C6C}"/>
    <cellStyle name="Normal 114" xfId="4" xr:uid="{FC873CA9-85AE-465C-9A9C-E3FB11454FD8}"/>
    <cellStyle name="Normal 131" xfId="3" xr:uid="{4597B7E5-206E-4F14-9531-77102559C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657225</xdr:colOff>
      <xdr:row>0</xdr:row>
      <xdr:rowOff>57150</xdr:rowOff>
    </xdr:from>
    <xdr:ext cx="1162050" cy="1171575"/>
    <xdr:pic>
      <xdr:nvPicPr>
        <xdr:cNvPr id="2" name="Picture 2">
          <a:extLst>
            <a:ext uri="{FF2B5EF4-FFF2-40B4-BE49-F238E27FC236}">
              <a16:creationId xmlns:a16="http://schemas.microsoft.com/office/drawing/2014/main" id="{28CCB32D-5963-46A3-83F2-D70119B8E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16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F5ED-B437-4C12-9AC1-9C9D4A40D7AC}">
  <dimension ref="A1:Z356"/>
  <sheetViews>
    <sheetView tabSelected="1" zoomScale="85" zoomScaleNormal="85" zoomScaleSheetLayoutView="115" workbookViewId="0">
      <selection activeCell="E6" sqref="E6"/>
    </sheetView>
  </sheetViews>
  <sheetFormatPr defaultColWidth="9.109375" defaultRowHeight="13.2" x14ac:dyDescent="0.25"/>
  <cols>
    <col min="1" max="1" width="32.109375" style="1" customWidth="1"/>
    <col min="2" max="2" width="22.88671875" style="1" hidden="1" customWidth="1"/>
    <col min="3" max="3" width="30.88671875" style="1" customWidth="1"/>
    <col min="4" max="4" width="16.88671875" style="1" hidden="1" customWidth="1"/>
    <col min="5" max="5" width="24.6640625" style="1" customWidth="1"/>
    <col min="6" max="6" width="26.44140625" style="1" hidden="1" customWidth="1"/>
    <col min="7" max="7" width="25" style="1" customWidth="1"/>
    <col min="8" max="11" width="13.44140625" style="1" customWidth="1"/>
    <col min="12" max="12" width="11.6640625" style="1" customWidth="1"/>
    <col min="13" max="13" width="10.109375" style="1" customWidth="1"/>
    <col min="14" max="14" width="11.33203125" style="1" customWidth="1"/>
    <col min="15" max="15" width="11.109375" style="1" customWidth="1"/>
    <col min="16" max="16" width="13.44140625" style="1" customWidth="1"/>
    <col min="17" max="17" width="9.109375" style="1"/>
    <col min="18" max="18" width="25.33203125" style="1" customWidth="1"/>
    <col min="19" max="16384" width="9.109375" style="1"/>
  </cols>
  <sheetData>
    <row r="1" spans="1:26" ht="17.399999999999999" x14ac:dyDescent="0.3">
      <c r="C1" s="2" t="s">
        <v>0</v>
      </c>
      <c r="D1" s="2"/>
    </row>
    <row r="2" spans="1:26" ht="17.399999999999999" x14ac:dyDescent="0.3">
      <c r="A2" s="2"/>
      <c r="B2" s="2"/>
    </row>
    <row r="3" spans="1:26" ht="15" x14ac:dyDescent="0.25">
      <c r="C3" s="3" t="s">
        <v>1</v>
      </c>
      <c r="D3" s="3"/>
      <c r="J3" s="4" t="s">
        <v>2</v>
      </c>
      <c r="K3" s="1" t="s">
        <v>3</v>
      </c>
    </row>
    <row r="4" spans="1:26" ht="14.4" x14ac:dyDescent="0.3">
      <c r="C4" s="5" t="s">
        <v>4</v>
      </c>
      <c r="D4" s="6"/>
      <c r="E4" s="7"/>
      <c r="K4" s="1" t="s">
        <v>5</v>
      </c>
    </row>
    <row r="5" spans="1:26" x14ac:dyDescent="0.25">
      <c r="C5" s="1" t="s">
        <v>6</v>
      </c>
      <c r="K5" s="1" t="s">
        <v>7</v>
      </c>
    </row>
    <row r="8" spans="1:26" ht="15.6" x14ac:dyDescent="0.3">
      <c r="A8" s="8" t="s">
        <v>8</v>
      </c>
      <c r="B8" s="8"/>
    </row>
    <row r="9" spans="1:26" x14ac:dyDescent="0.25">
      <c r="A9" s="9" t="s">
        <v>9</v>
      </c>
      <c r="B9" s="9"/>
      <c r="C9" s="10" t="s">
        <v>10</v>
      </c>
      <c r="D9" s="11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2"/>
      <c r="Q9" s="14"/>
      <c r="R9" s="15"/>
      <c r="S9" s="15"/>
    </row>
    <row r="10" spans="1:26" s="15" customFormat="1" x14ac:dyDescent="0.25">
      <c r="A10" s="16" t="s">
        <v>11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4"/>
    </row>
    <row r="11" spans="1:26" s="15" customFormat="1" x14ac:dyDescent="0.25">
      <c r="A11" s="9"/>
      <c r="B11" s="9"/>
      <c r="C11" s="19"/>
      <c r="D11" s="19"/>
      <c r="E11" s="19"/>
      <c r="F11" s="19"/>
      <c r="G11" s="20" t="s">
        <v>12</v>
      </c>
      <c r="H11" s="21" t="s">
        <v>13</v>
      </c>
      <c r="I11" s="22"/>
      <c r="J11" s="22"/>
      <c r="K11" s="23"/>
      <c r="L11" s="23"/>
      <c r="M11" s="23"/>
      <c r="N11" s="23"/>
      <c r="O11" s="23"/>
      <c r="P11" s="23"/>
      <c r="Q11" s="14"/>
    </row>
    <row r="12" spans="1:26" s="15" customFormat="1" x14ac:dyDescent="0.25">
      <c r="A12" s="16"/>
      <c r="B12" s="16"/>
      <c r="C12" s="24"/>
      <c r="D12" s="24"/>
      <c r="E12" s="24"/>
      <c r="F12" s="24"/>
      <c r="G12" s="25"/>
      <c r="H12" s="26" t="s">
        <v>14</v>
      </c>
      <c r="I12" s="27"/>
      <c r="J12" s="27"/>
      <c r="K12" s="28"/>
      <c r="L12" s="28"/>
      <c r="M12" s="28"/>
      <c r="N12" s="28"/>
      <c r="O12" s="28"/>
      <c r="P12" s="29"/>
      <c r="Q12" s="14"/>
    </row>
    <row r="13" spans="1:26" s="15" customFormat="1" ht="12.75" customHeight="1" x14ac:dyDescent="0.25">
      <c r="A13" s="16"/>
      <c r="B13" s="16"/>
      <c r="C13" s="24" t="s">
        <v>15</v>
      </c>
      <c r="D13" s="16"/>
      <c r="E13" s="16" t="s">
        <v>16</v>
      </c>
      <c r="F13" s="16"/>
      <c r="G13" s="25"/>
      <c r="H13" s="19"/>
      <c r="I13" s="30" t="s">
        <v>17</v>
      </c>
      <c r="J13" s="9" t="s">
        <v>18</v>
      </c>
      <c r="K13" s="19"/>
      <c r="L13" s="9" t="s">
        <v>19</v>
      </c>
      <c r="M13" s="9" t="s">
        <v>20</v>
      </c>
      <c r="N13" s="9" t="s">
        <v>21</v>
      </c>
      <c r="O13" s="9" t="s">
        <v>21</v>
      </c>
      <c r="P13" s="9" t="s">
        <v>22</v>
      </c>
      <c r="Q13" s="14"/>
    </row>
    <row r="14" spans="1:26" s="15" customFormat="1" x14ac:dyDescent="0.25">
      <c r="A14" s="31" t="s">
        <v>23</v>
      </c>
      <c r="B14" s="31"/>
      <c r="C14" s="32" t="s">
        <v>24</v>
      </c>
      <c r="D14" s="31"/>
      <c r="E14" s="31" t="s">
        <v>25</v>
      </c>
      <c r="F14" s="31"/>
      <c r="G14" s="33"/>
      <c r="H14" s="32" t="s">
        <v>26</v>
      </c>
      <c r="I14" s="32" t="s">
        <v>27</v>
      </c>
      <c r="J14" s="32" t="s">
        <v>27</v>
      </c>
      <c r="K14" s="32" t="s">
        <v>28</v>
      </c>
      <c r="L14" s="31" t="s">
        <v>29</v>
      </c>
      <c r="M14" s="31" t="s">
        <v>30</v>
      </c>
      <c r="N14" s="31" t="s">
        <v>29</v>
      </c>
      <c r="O14" s="31" t="s">
        <v>30</v>
      </c>
      <c r="P14" s="31" t="s">
        <v>31</v>
      </c>
      <c r="Q14" s="34"/>
      <c r="R14" s="1"/>
      <c r="S14" s="1"/>
    </row>
    <row r="15" spans="1:26" ht="15" customHeight="1" x14ac:dyDescent="0.25">
      <c r="A15" s="35" t="s">
        <v>32</v>
      </c>
      <c r="B15" s="35" t="s">
        <v>33</v>
      </c>
      <c r="C15" s="36" t="s">
        <v>34</v>
      </c>
      <c r="D15" s="36" t="s">
        <v>35</v>
      </c>
      <c r="E15" s="37" t="s">
        <v>36</v>
      </c>
      <c r="F15" s="37" t="s">
        <v>37</v>
      </c>
      <c r="G15" s="38">
        <v>5</v>
      </c>
      <c r="H15" s="39" t="s">
        <v>38</v>
      </c>
      <c r="I15" s="40">
        <v>2.2000000000000002</v>
      </c>
      <c r="J15" s="39" t="s">
        <v>38</v>
      </c>
      <c r="K15" s="40">
        <v>3</v>
      </c>
      <c r="L15" s="36" t="s">
        <v>39</v>
      </c>
      <c r="M15" s="36" t="s">
        <v>39</v>
      </c>
      <c r="N15" s="36" t="s">
        <v>39</v>
      </c>
      <c r="O15" s="36" t="s">
        <v>39</v>
      </c>
      <c r="P15" s="38" t="s">
        <v>39</v>
      </c>
      <c r="R15" s="41"/>
      <c r="S15" s="42"/>
      <c r="T15" s="43"/>
      <c r="V15" s="42"/>
      <c r="W15" s="44"/>
      <c r="X15" s="44"/>
      <c r="Y15" s="44"/>
      <c r="Z15" s="44"/>
    </row>
    <row r="16" spans="1:26" ht="15" customHeight="1" x14ac:dyDescent="0.25">
      <c r="A16" s="35" t="s">
        <v>40</v>
      </c>
      <c r="B16" s="35" t="s">
        <v>41</v>
      </c>
      <c r="C16" s="36" t="s">
        <v>42</v>
      </c>
      <c r="D16" s="36" t="s">
        <v>43</v>
      </c>
      <c r="E16" s="37" t="s">
        <v>44</v>
      </c>
      <c r="F16" s="37" t="s">
        <v>45</v>
      </c>
      <c r="G16" s="38">
        <v>1</v>
      </c>
      <c r="H16" s="45" t="s">
        <v>46</v>
      </c>
      <c r="I16" s="45" t="s">
        <v>46</v>
      </c>
      <c r="J16" s="45" t="s">
        <v>46</v>
      </c>
      <c r="K16" s="45" t="s">
        <v>46</v>
      </c>
      <c r="L16" s="36" t="s">
        <v>39</v>
      </c>
      <c r="M16" s="36" t="s">
        <v>39</v>
      </c>
      <c r="N16" s="36" t="s">
        <v>39</v>
      </c>
      <c r="O16" s="36" t="s">
        <v>39</v>
      </c>
      <c r="P16" s="38" t="s">
        <v>39</v>
      </c>
      <c r="R16" s="41"/>
      <c r="S16" s="42"/>
      <c r="T16" s="43"/>
      <c r="V16" s="42"/>
      <c r="W16" s="43"/>
      <c r="X16" s="43"/>
      <c r="Y16" s="43"/>
      <c r="Z16" s="43"/>
    </row>
    <row r="17" spans="1:26" ht="15" customHeight="1" x14ac:dyDescent="0.25">
      <c r="A17" s="35" t="s">
        <v>47</v>
      </c>
      <c r="B17" s="35" t="s">
        <v>48</v>
      </c>
      <c r="C17" s="36" t="s">
        <v>34</v>
      </c>
      <c r="D17" s="36" t="s">
        <v>35</v>
      </c>
      <c r="E17" s="37" t="s">
        <v>44</v>
      </c>
      <c r="F17" s="37" t="s">
        <v>45</v>
      </c>
      <c r="G17" s="38">
        <v>1</v>
      </c>
      <c r="H17" s="46">
        <v>0.1</v>
      </c>
      <c r="I17" s="46">
        <v>0.1</v>
      </c>
      <c r="J17" s="46">
        <v>0.1</v>
      </c>
      <c r="K17" s="46">
        <v>0.1</v>
      </c>
      <c r="L17" s="36" t="s">
        <v>39</v>
      </c>
      <c r="M17" s="36" t="s">
        <v>39</v>
      </c>
      <c r="N17" s="36" t="s">
        <v>39</v>
      </c>
      <c r="O17" s="36" t="s">
        <v>39</v>
      </c>
      <c r="P17" s="38" t="s">
        <v>39</v>
      </c>
      <c r="R17" s="41"/>
      <c r="S17" s="42"/>
      <c r="T17" s="43"/>
      <c r="V17" s="42"/>
      <c r="W17" s="47"/>
      <c r="X17" s="47"/>
      <c r="Y17" s="47"/>
      <c r="Z17" s="47"/>
    </row>
    <row r="18" spans="1:26" ht="15" customHeight="1" x14ac:dyDescent="0.25">
      <c r="A18" s="35" t="s">
        <v>49</v>
      </c>
      <c r="B18" s="35" t="s">
        <v>50</v>
      </c>
      <c r="C18" s="36" t="s">
        <v>34</v>
      </c>
      <c r="D18" s="36" t="s">
        <v>35</v>
      </c>
      <c r="E18" s="37" t="s">
        <v>44</v>
      </c>
      <c r="F18" s="37" t="s">
        <v>45</v>
      </c>
      <c r="G18" s="38">
        <v>1</v>
      </c>
      <c r="H18" s="48">
        <v>5.93</v>
      </c>
      <c r="I18" s="48">
        <v>5.93</v>
      </c>
      <c r="J18" s="48">
        <v>5.93</v>
      </c>
      <c r="K18" s="48">
        <v>5.93</v>
      </c>
      <c r="L18" s="36" t="s">
        <v>39</v>
      </c>
      <c r="M18" s="36" t="s">
        <v>39</v>
      </c>
      <c r="N18" s="36" t="s">
        <v>39</v>
      </c>
      <c r="O18" s="36" t="s">
        <v>39</v>
      </c>
      <c r="P18" s="38" t="s">
        <v>39</v>
      </c>
      <c r="R18" s="41"/>
      <c r="S18" s="42"/>
      <c r="T18" s="43"/>
      <c r="V18" s="42"/>
      <c r="W18" s="47"/>
      <c r="X18" s="47"/>
      <c r="Y18" s="47"/>
      <c r="Z18" s="47"/>
    </row>
    <row r="19" spans="1:26" ht="15" customHeight="1" x14ac:dyDescent="0.25">
      <c r="A19" s="35" t="s">
        <v>51</v>
      </c>
      <c r="B19" s="35" t="s">
        <v>52</v>
      </c>
      <c r="C19" s="36" t="s">
        <v>34</v>
      </c>
      <c r="D19" s="36" t="s">
        <v>35</v>
      </c>
      <c r="E19" s="37" t="s">
        <v>53</v>
      </c>
      <c r="F19" s="37" t="s">
        <v>54</v>
      </c>
      <c r="G19" s="38">
        <v>3</v>
      </c>
      <c r="H19" s="39" t="s">
        <v>38</v>
      </c>
      <c r="I19" s="39" t="s">
        <v>38</v>
      </c>
      <c r="J19" s="39" t="s">
        <v>38</v>
      </c>
      <c r="K19" s="39" t="s">
        <v>38</v>
      </c>
      <c r="L19" s="36" t="s">
        <v>39</v>
      </c>
      <c r="M19" s="36" t="s">
        <v>39</v>
      </c>
      <c r="N19" s="36" t="s">
        <v>39</v>
      </c>
      <c r="O19" s="36" t="s">
        <v>39</v>
      </c>
      <c r="P19" s="38" t="s">
        <v>39</v>
      </c>
      <c r="R19" s="41"/>
      <c r="S19" s="42"/>
      <c r="T19" s="43"/>
      <c r="V19" s="42"/>
      <c r="W19" s="43"/>
      <c r="X19" s="43"/>
      <c r="Y19" s="43"/>
      <c r="Z19" s="43"/>
    </row>
    <row r="20" spans="1:26" ht="15" customHeight="1" x14ac:dyDescent="0.25">
      <c r="A20" s="35" t="s">
        <v>55</v>
      </c>
      <c r="B20" s="35" t="s">
        <v>55</v>
      </c>
      <c r="C20" s="37" t="s">
        <v>55</v>
      </c>
      <c r="D20" s="36" t="s">
        <v>55</v>
      </c>
      <c r="E20" s="37" t="s">
        <v>36</v>
      </c>
      <c r="F20" s="37" t="s">
        <v>37</v>
      </c>
      <c r="G20" s="38">
        <v>5</v>
      </c>
      <c r="H20" s="49">
        <v>7.55</v>
      </c>
      <c r="I20" s="49">
        <v>7.6580000000000004</v>
      </c>
      <c r="J20" s="49">
        <v>7.68</v>
      </c>
      <c r="K20" s="49">
        <v>7.72</v>
      </c>
      <c r="L20" s="36" t="s">
        <v>39</v>
      </c>
      <c r="M20" s="36" t="s">
        <v>39</v>
      </c>
      <c r="N20" s="50" t="s">
        <v>56</v>
      </c>
      <c r="O20" s="51" t="str">
        <f>TEXT(H20,"0.00")&amp;" - "&amp;TEXT(K20,"0.00")</f>
        <v>7.55 - 7.72</v>
      </c>
      <c r="P20" s="38" t="str">
        <f>IF(AND(H20&gt;=6.5,K20&lt;=8.5),"Yes","No")</f>
        <v>Yes</v>
      </c>
      <c r="R20" s="41"/>
      <c r="S20" s="43"/>
      <c r="T20" s="43"/>
      <c r="V20" s="42"/>
      <c r="W20" s="47"/>
      <c r="X20" s="47"/>
      <c r="Y20" s="47"/>
      <c r="Z20" s="47"/>
    </row>
    <row r="21" spans="1:26" ht="15" customHeight="1" x14ac:dyDescent="0.25">
      <c r="A21" s="35" t="s">
        <v>57</v>
      </c>
      <c r="B21" s="35" t="s">
        <v>58</v>
      </c>
      <c r="C21" s="36" t="s">
        <v>34</v>
      </c>
      <c r="D21" s="36" t="s">
        <v>35</v>
      </c>
      <c r="E21" s="37" t="s">
        <v>36</v>
      </c>
      <c r="F21" s="37" t="s">
        <v>37</v>
      </c>
      <c r="G21" s="38">
        <v>5</v>
      </c>
      <c r="H21" s="52">
        <v>5.0999999999999997E-2</v>
      </c>
      <c r="I21" s="52">
        <v>9.6199999999999994E-2</v>
      </c>
      <c r="J21" s="52">
        <v>0.08</v>
      </c>
      <c r="K21" s="52">
        <v>0.16700000000000001</v>
      </c>
      <c r="L21" s="36" t="s">
        <v>39</v>
      </c>
      <c r="M21" s="36" t="s">
        <v>39</v>
      </c>
      <c r="N21" s="36" t="s">
        <v>39</v>
      </c>
      <c r="O21" s="36" t="s">
        <v>39</v>
      </c>
      <c r="P21" s="38" t="s">
        <v>39</v>
      </c>
      <c r="R21" s="41"/>
      <c r="S21" s="42"/>
      <c r="T21" s="43"/>
      <c r="V21" s="42"/>
      <c r="W21" s="47"/>
      <c r="X21" s="47"/>
      <c r="Y21" s="47"/>
      <c r="Z21" s="47"/>
    </row>
    <row r="22" spans="1:26" ht="15" customHeight="1" x14ac:dyDescent="0.25">
      <c r="A22" s="35" t="s">
        <v>59</v>
      </c>
      <c r="B22" s="53" t="s">
        <v>60</v>
      </c>
      <c r="C22" s="36" t="s">
        <v>34</v>
      </c>
      <c r="D22" s="36" t="s">
        <v>35</v>
      </c>
      <c r="E22" s="37" t="s">
        <v>36</v>
      </c>
      <c r="F22" s="37" t="s">
        <v>37</v>
      </c>
      <c r="G22" s="38">
        <v>5</v>
      </c>
      <c r="H22" s="39" t="s">
        <v>61</v>
      </c>
      <c r="I22" s="40">
        <v>1.6</v>
      </c>
      <c r="J22" s="40">
        <v>1</v>
      </c>
      <c r="K22" s="40">
        <v>3</v>
      </c>
      <c r="L22" s="36" t="s">
        <v>39</v>
      </c>
      <c r="M22" s="36" t="s">
        <v>39</v>
      </c>
      <c r="N22" s="36" t="s">
        <v>39</v>
      </c>
      <c r="O22" s="36" t="s">
        <v>39</v>
      </c>
      <c r="P22" s="38" t="s">
        <v>39</v>
      </c>
      <c r="R22" s="41"/>
      <c r="S22" s="42"/>
      <c r="T22" s="43"/>
      <c r="V22" s="42"/>
      <c r="W22" s="44"/>
      <c r="X22" s="44"/>
      <c r="Y22" s="44"/>
      <c r="Z22" s="44"/>
    </row>
    <row r="23" spans="1:26" x14ac:dyDescent="0.25">
      <c r="H23" s="54"/>
    </row>
    <row r="26" spans="1:26" x14ac:dyDescent="0.25">
      <c r="A26" s="9" t="s">
        <v>62</v>
      </c>
      <c r="B26" s="9"/>
      <c r="C26" s="10" t="s">
        <v>63</v>
      </c>
      <c r="D26" s="11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2"/>
      <c r="Q26" s="14"/>
      <c r="R26" s="15"/>
      <c r="S26" s="15"/>
    </row>
    <row r="27" spans="1:26" s="15" customFormat="1" x14ac:dyDescent="0.25">
      <c r="A27" s="16" t="s">
        <v>64</v>
      </c>
      <c r="B27" s="16"/>
      <c r="C27" s="16"/>
      <c r="D27" s="17"/>
      <c r="E27" s="17"/>
      <c r="F27" s="17"/>
      <c r="G27" s="17"/>
      <c r="H27" s="17"/>
      <c r="I27" s="17"/>
      <c r="J27" s="18"/>
      <c r="K27" s="18"/>
      <c r="L27" s="18"/>
      <c r="M27" s="18"/>
      <c r="N27" s="18"/>
      <c r="O27" s="18"/>
      <c r="P27" s="18"/>
      <c r="Q27" s="14"/>
    </row>
    <row r="28" spans="1:26" s="15" customFormat="1" x14ac:dyDescent="0.25">
      <c r="A28" s="9"/>
      <c r="B28" s="9"/>
      <c r="C28" s="19"/>
      <c r="D28" s="19"/>
      <c r="E28" s="19"/>
      <c r="F28" s="19"/>
      <c r="G28" s="20" t="s">
        <v>65</v>
      </c>
      <c r="H28" s="21" t="s">
        <v>13</v>
      </c>
      <c r="I28" s="22"/>
      <c r="J28" s="22"/>
      <c r="K28" s="23"/>
      <c r="L28" s="23"/>
      <c r="M28" s="23"/>
      <c r="N28" s="23"/>
      <c r="O28" s="23"/>
      <c r="P28" s="23"/>
      <c r="Q28" s="14"/>
    </row>
    <row r="29" spans="1:26" s="15" customFormat="1" x14ac:dyDescent="0.25">
      <c r="A29" s="16"/>
      <c r="B29" s="16"/>
      <c r="C29" s="24"/>
      <c r="D29" s="24"/>
      <c r="E29" s="24"/>
      <c r="F29" s="24"/>
      <c r="G29" s="25"/>
      <c r="H29" s="26" t="s">
        <v>14</v>
      </c>
      <c r="I29" s="27"/>
      <c r="J29" s="27"/>
      <c r="K29" s="28"/>
      <c r="L29" s="28"/>
      <c r="M29" s="28"/>
      <c r="N29" s="28"/>
      <c r="O29" s="28"/>
      <c r="P29" s="29"/>
      <c r="Q29" s="14"/>
    </row>
    <row r="30" spans="1:26" s="15" customFormat="1" ht="12.75" customHeight="1" x14ac:dyDescent="0.25">
      <c r="A30" s="16"/>
      <c r="B30" s="16"/>
      <c r="C30" s="24" t="s">
        <v>15</v>
      </c>
      <c r="D30" s="16"/>
      <c r="E30" s="16" t="s">
        <v>16</v>
      </c>
      <c r="F30" s="16"/>
      <c r="G30" s="25"/>
      <c r="H30" s="19"/>
      <c r="I30" s="30" t="s">
        <v>17</v>
      </c>
      <c r="J30" s="9" t="s">
        <v>18</v>
      </c>
      <c r="K30" s="19"/>
      <c r="L30" s="9" t="s">
        <v>19</v>
      </c>
      <c r="M30" s="9" t="s">
        <v>20</v>
      </c>
      <c r="N30" s="9" t="s">
        <v>21</v>
      </c>
      <c r="O30" s="9" t="s">
        <v>21</v>
      </c>
      <c r="P30" s="9" t="s">
        <v>22</v>
      </c>
      <c r="Q30" s="14"/>
    </row>
    <row r="31" spans="1:26" s="15" customFormat="1" x14ac:dyDescent="0.25">
      <c r="A31" s="31" t="s">
        <v>23</v>
      </c>
      <c r="B31" s="31"/>
      <c r="C31" s="32" t="s">
        <v>24</v>
      </c>
      <c r="D31" s="31"/>
      <c r="E31" s="31" t="s">
        <v>25</v>
      </c>
      <c r="F31" s="31"/>
      <c r="G31" s="33"/>
      <c r="H31" s="32" t="s">
        <v>26</v>
      </c>
      <c r="I31" s="32" t="s">
        <v>27</v>
      </c>
      <c r="J31" s="32" t="s">
        <v>27</v>
      </c>
      <c r="K31" s="32" t="s">
        <v>28</v>
      </c>
      <c r="L31" s="31" t="s">
        <v>29</v>
      </c>
      <c r="M31" s="31" t="s">
        <v>30</v>
      </c>
      <c r="N31" s="31" t="s">
        <v>29</v>
      </c>
      <c r="O31" s="31" t="s">
        <v>30</v>
      </c>
      <c r="P31" s="31" t="s">
        <v>31</v>
      </c>
      <c r="Q31" s="34"/>
      <c r="R31" s="1"/>
      <c r="S31" s="1"/>
    </row>
    <row r="32" spans="1:26" ht="15" customHeight="1" x14ac:dyDescent="0.25">
      <c r="A32" s="35" t="s">
        <v>32</v>
      </c>
      <c r="B32" s="35" t="s">
        <v>33</v>
      </c>
      <c r="C32" s="36" t="s">
        <v>34</v>
      </c>
      <c r="D32" s="36" t="s">
        <v>35</v>
      </c>
      <c r="E32" s="37" t="s">
        <v>66</v>
      </c>
      <c r="F32" s="37"/>
      <c r="G32" s="36" t="s">
        <v>67</v>
      </c>
      <c r="H32" s="55" t="s">
        <v>67</v>
      </c>
      <c r="I32" s="55" t="s">
        <v>67</v>
      </c>
      <c r="J32" s="55" t="s">
        <v>67</v>
      </c>
      <c r="K32" s="55" t="s">
        <v>67</v>
      </c>
      <c r="L32" s="37" t="s">
        <v>39</v>
      </c>
      <c r="M32" s="37" t="s">
        <v>39</v>
      </c>
      <c r="N32" s="37" t="s">
        <v>39</v>
      </c>
      <c r="O32" s="36" t="s">
        <v>39</v>
      </c>
      <c r="P32" s="56" t="s">
        <v>39</v>
      </c>
      <c r="R32" s="41"/>
    </row>
    <row r="33" spans="1:18" ht="15" customHeight="1" x14ac:dyDescent="0.3">
      <c r="A33" s="35" t="s">
        <v>68</v>
      </c>
      <c r="B33" s="35" t="s">
        <v>68</v>
      </c>
      <c r="C33" s="36" t="s">
        <v>69</v>
      </c>
      <c r="D33" s="36" t="s">
        <v>70</v>
      </c>
      <c r="E33" s="37" t="s">
        <v>66</v>
      </c>
      <c r="F33" s="37"/>
      <c r="G33" s="36" t="s">
        <v>67</v>
      </c>
      <c r="H33" s="57" t="s">
        <v>67</v>
      </c>
      <c r="I33" s="57" t="s">
        <v>67</v>
      </c>
      <c r="J33" s="57" t="s">
        <v>67</v>
      </c>
      <c r="K33" s="57" t="s">
        <v>67</v>
      </c>
      <c r="L33" s="37" t="s">
        <v>39</v>
      </c>
      <c r="M33" s="37" t="s">
        <v>39</v>
      </c>
      <c r="N33" s="37" t="s">
        <v>39</v>
      </c>
      <c r="O33" s="37" t="s">
        <v>39</v>
      </c>
      <c r="P33" s="56" t="s">
        <v>39</v>
      </c>
      <c r="R33" s="41"/>
    </row>
    <row r="34" spans="1:18" ht="15" customHeight="1" x14ac:dyDescent="0.25">
      <c r="A34" s="35" t="s">
        <v>47</v>
      </c>
      <c r="B34" s="35" t="s">
        <v>48</v>
      </c>
      <c r="C34" s="36" t="s">
        <v>34</v>
      </c>
      <c r="D34" s="36" t="s">
        <v>35</v>
      </c>
      <c r="E34" s="37" t="s">
        <v>66</v>
      </c>
      <c r="F34" s="37"/>
      <c r="G34" s="36" t="s">
        <v>67</v>
      </c>
      <c r="H34" s="58" t="s">
        <v>67</v>
      </c>
      <c r="I34" s="58" t="s">
        <v>67</v>
      </c>
      <c r="J34" s="58" t="s">
        <v>67</v>
      </c>
      <c r="K34" s="58" t="s">
        <v>67</v>
      </c>
      <c r="L34" s="37" t="s">
        <v>39</v>
      </c>
      <c r="M34" s="37" t="s">
        <v>39</v>
      </c>
      <c r="N34" s="37" t="s">
        <v>39</v>
      </c>
      <c r="O34" s="37" t="s">
        <v>39</v>
      </c>
      <c r="P34" s="56" t="s">
        <v>39</v>
      </c>
      <c r="R34" s="41"/>
    </row>
    <row r="35" spans="1:18" ht="15" customHeight="1" x14ac:dyDescent="0.25">
      <c r="A35" s="35" t="s">
        <v>49</v>
      </c>
      <c r="B35" s="35" t="s">
        <v>50</v>
      </c>
      <c r="C35" s="36" t="s">
        <v>34</v>
      </c>
      <c r="D35" s="36" t="s">
        <v>35</v>
      </c>
      <c r="E35" s="37" t="s">
        <v>66</v>
      </c>
      <c r="F35" s="37"/>
      <c r="G35" s="36" t="s">
        <v>67</v>
      </c>
      <c r="H35" s="58" t="s">
        <v>67</v>
      </c>
      <c r="I35" s="58" t="s">
        <v>67</v>
      </c>
      <c r="J35" s="58" t="s">
        <v>67</v>
      </c>
      <c r="K35" s="58" t="s">
        <v>67</v>
      </c>
      <c r="L35" s="37" t="s">
        <v>39</v>
      </c>
      <c r="M35" s="37" t="s">
        <v>39</v>
      </c>
      <c r="N35" s="37" t="s">
        <v>39</v>
      </c>
      <c r="O35" s="37" t="s">
        <v>39</v>
      </c>
      <c r="P35" s="56" t="s">
        <v>39</v>
      </c>
      <c r="R35" s="41"/>
    </row>
    <row r="36" spans="1:18" ht="15" customHeight="1" x14ac:dyDescent="0.25">
      <c r="A36" s="35" t="s">
        <v>51</v>
      </c>
      <c r="B36" s="35" t="s">
        <v>52</v>
      </c>
      <c r="C36" s="36" t="s">
        <v>34</v>
      </c>
      <c r="D36" s="36" t="s">
        <v>35</v>
      </c>
      <c r="E36" s="37" t="s">
        <v>66</v>
      </c>
      <c r="F36" s="37"/>
      <c r="G36" s="36" t="s">
        <v>67</v>
      </c>
      <c r="H36" s="55" t="s">
        <v>67</v>
      </c>
      <c r="I36" s="55" t="s">
        <v>67</v>
      </c>
      <c r="J36" s="55" t="s">
        <v>67</v>
      </c>
      <c r="K36" s="55" t="s">
        <v>67</v>
      </c>
      <c r="L36" s="37" t="s">
        <v>39</v>
      </c>
      <c r="M36" s="37" t="s">
        <v>39</v>
      </c>
      <c r="N36" s="37" t="s">
        <v>39</v>
      </c>
      <c r="O36" s="37" t="s">
        <v>39</v>
      </c>
      <c r="P36" s="56" t="s">
        <v>39</v>
      </c>
      <c r="R36" s="41"/>
    </row>
    <row r="37" spans="1:18" ht="15" customHeight="1" x14ac:dyDescent="0.25">
      <c r="A37" s="35" t="s">
        <v>55</v>
      </c>
      <c r="B37" s="35" t="s">
        <v>55</v>
      </c>
      <c r="C37" s="37" t="s">
        <v>55</v>
      </c>
      <c r="D37" s="59" t="s">
        <v>55</v>
      </c>
      <c r="E37" s="37" t="s">
        <v>66</v>
      </c>
      <c r="F37" s="37"/>
      <c r="G37" s="36" t="s">
        <v>67</v>
      </c>
      <c r="H37" s="60" t="s">
        <v>67</v>
      </c>
      <c r="I37" s="60" t="s">
        <v>67</v>
      </c>
      <c r="J37" s="60" t="s">
        <v>67</v>
      </c>
      <c r="K37" s="60" t="s">
        <v>67</v>
      </c>
      <c r="L37" s="37" t="s">
        <v>39</v>
      </c>
      <c r="M37" s="37" t="s">
        <v>39</v>
      </c>
      <c r="N37" s="37" t="s">
        <v>39</v>
      </c>
      <c r="O37" s="37" t="s">
        <v>39</v>
      </c>
      <c r="P37" s="56" t="s">
        <v>39</v>
      </c>
      <c r="R37" s="41"/>
    </row>
    <row r="38" spans="1:18" ht="15" customHeight="1" x14ac:dyDescent="0.25">
      <c r="A38" s="35" t="s">
        <v>57</v>
      </c>
      <c r="B38" s="35" t="s">
        <v>58</v>
      </c>
      <c r="C38" s="36" t="s">
        <v>34</v>
      </c>
      <c r="D38" s="36" t="s">
        <v>35</v>
      </c>
      <c r="E38" s="37" t="s">
        <v>66</v>
      </c>
      <c r="F38" s="37"/>
      <c r="G38" s="36" t="s">
        <v>67</v>
      </c>
      <c r="H38" s="60" t="s">
        <v>67</v>
      </c>
      <c r="I38" s="60" t="s">
        <v>67</v>
      </c>
      <c r="J38" s="60" t="s">
        <v>67</v>
      </c>
      <c r="K38" s="60" t="s">
        <v>67</v>
      </c>
      <c r="L38" s="37" t="s">
        <v>39</v>
      </c>
      <c r="M38" s="37" t="s">
        <v>39</v>
      </c>
      <c r="N38" s="37" t="s">
        <v>39</v>
      </c>
      <c r="O38" s="37" t="s">
        <v>39</v>
      </c>
      <c r="P38" s="56" t="s">
        <v>39</v>
      </c>
      <c r="R38" s="41"/>
    </row>
    <row r="39" spans="1:18" ht="15" customHeight="1" x14ac:dyDescent="0.25">
      <c r="A39" s="35" t="s">
        <v>59</v>
      </c>
      <c r="B39" s="53" t="s">
        <v>60</v>
      </c>
      <c r="C39" s="36" t="s">
        <v>34</v>
      </c>
      <c r="D39" s="36" t="s">
        <v>35</v>
      </c>
      <c r="E39" s="37" t="s">
        <v>66</v>
      </c>
      <c r="F39" s="37"/>
      <c r="G39" s="36" t="s">
        <v>67</v>
      </c>
      <c r="H39" s="55" t="s">
        <v>67</v>
      </c>
      <c r="I39" s="55" t="s">
        <v>67</v>
      </c>
      <c r="J39" s="55" t="s">
        <v>67</v>
      </c>
      <c r="K39" s="55" t="s">
        <v>67</v>
      </c>
      <c r="L39" s="37" t="s">
        <v>39</v>
      </c>
      <c r="M39" s="37" t="s">
        <v>39</v>
      </c>
      <c r="N39" s="37" t="s">
        <v>39</v>
      </c>
      <c r="O39" s="37" t="s">
        <v>39</v>
      </c>
      <c r="P39" s="56" t="s">
        <v>39</v>
      </c>
      <c r="R39" s="41"/>
    </row>
    <row r="40" spans="1:18" ht="14.4" x14ac:dyDescent="0.3">
      <c r="A40" s="61" t="s">
        <v>71</v>
      </c>
      <c r="D40" s="62"/>
    </row>
    <row r="41" spans="1:18" x14ac:dyDescent="0.25">
      <c r="A41" s="63" t="s">
        <v>71</v>
      </c>
      <c r="B41" s="41"/>
    </row>
    <row r="42" spans="1:18" x14ac:dyDescent="0.25">
      <c r="A42" s="64" t="s">
        <v>72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1:18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8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8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</row>
    <row r="46" spans="1:18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</row>
    <row r="48" spans="1:18" ht="15.6" x14ac:dyDescent="0.3">
      <c r="A48" s="8" t="s">
        <v>73</v>
      </c>
      <c r="D48" s="65">
        <v>55</v>
      </c>
      <c r="J48" s="66"/>
      <c r="K48" s="66"/>
    </row>
    <row r="49" spans="1:14" ht="12.75" customHeight="1" x14ac:dyDescent="0.25">
      <c r="A49" s="67" t="s">
        <v>13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 x14ac:dyDescent="0.25">
      <c r="A50" s="26" t="s">
        <v>14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4" x14ac:dyDescent="0.25">
      <c r="A51" s="69" t="s">
        <v>74</v>
      </c>
      <c r="B51" s="70"/>
      <c r="C51" s="70"/>
      <c r="D51" s="24" t="s">
        <v>75</v>
      </c>
      <c r="E51" s="24" t="s">
        <v>15</v>
      </c>
      <c r="F51" s="16"/>
      <c r="G51" s="16" t="s">
        <v>16</v>
      </c>
      <c r="H51" s="71" t="s">
        <v>76</v>
      </c>
      <c r="I51" s="72"/>
      <c r="J51" s="73" t="s">
        <v>77</v>
      </c>
      <c r="K51" s="73" t="s">
        <v>17</v>
      </c>
      <c r="L51" s="74" t="s">
        <v>28</v>
      </c>
      <c r="M51" s="75" t="s">
        <v>78</v>
      </c>
      <c r="N51" s="76" t="s">
        <v>79</v>
      </c>
    </row>
    <row r="52" spans="1:14" x14ac:dyDescent="0.25">
      <c r="A52" s="77"/>
      <c r="B52" s="78"/>
      <c r="C52" s="78"/>
      <c r="D52" s="32"/>
      <c r="E52" s="32" t="s">
        <v>24</v>
      </c>
      <c r="F52" s="31"/>
      <c r="G52" s="31" t="s">
        <v>25</v>
      </c>
      <c r="H52" s="71"/>
      <c r="I52" s="72"/>
      <c r="J52" s="73"/>
      <c r="K52" s="73"/>
      <c r="L52" s="74"/>
      <c r="M52" s="79" t="s">
        <v>29</v>
      </c>
      <c r="N52" s="80"/>
    </row>
    <row r="53" spans="1:14" ht="12.75" customHeight="1" x14ac:dyDescent="0.25">
      <c r="A53" s="81" t="s">
        <v>80</v>
      </c>
      <c r="B53" s="82"/>
      <c r="C53" s="83"/>
      <c r="D53" s="84">
        <v>7</v>
      </c>
      <c r="E53" s="36" t="s">
        <v>81</v>
      </c>
      <c r="F53" s="85">
        <v>0</v>
      </c>
      <c r="G53" s="36" t="s">
        <v>82</v>
      </c>
      <c r="H53" s="86">
        <v>31</v>
      </c>
      <c r="I53" s="87"/>
      <c r="J53" s="88">
        <v>0</v>
      </c>
      <c r="K53" s="88">
        <v>0</v>
      </c>
      <c r="L53" s="88">
        <v>0</v>
      </c>
      <c r="M53" s="89" t="s">
        <v>39</v>
      </c>
      <c r="N53" s="56" t="s">
        <v>39</v>
      </c>
    </row>
    <row r="54" spans="1:14" x14ac:dyDescent="0.25">
      <c r="A54" s="81" t="s">
        <v>83</v>
      </c>
      <c r="B54" s="82"/>
      <c r="C54" s="83"/>
      <c r="D54" s="84">
        <v>4</v>
      </c>
      <c r="E54" s="36" t="s">
        <v>81</v>
      </c>
      <c r="F54" s="85">
        <v>10561</v>
      </c>
      <c r="G54" s="36" t="s">
        <v>82</v>
      </c>
      <c r="H54" s="86">
        <v>31</v>
      </c>
      <c r="I54" s="87"/>
      <c r="J54" s="88">
        <v>3454</v>
      </c>
      <c r="K54" s="88">
        <v>4146.4516129032254</v>
      </c>
      <c r="L54" s="88">
        <v>4897</v>
      </c>
      <c r="M54" s="89">
        <v>38000</v>
      </c>
      <c r="N54" s="56" t="str">
        <f>IF(L54&lt;=M54,"Yes","No")</f>
        <v>Yes</v>
      </c>
    </row>
    <row r="76" spans="2:2" x14ac:dyDescent="0.25">
      <c r="B76" s="1" t="s">
        <v>84</v>
      </c>
    </row>
    <row r="95" spans="2:2" x14ac:dyDescent="0.25">
      <c r="B95" s="1" t="s">
        <v>84</v>
      </c>
    </row>
    <row r="110" spans="1:1" x14ac:dyDescent="0.25">
      <c r="A110" s="1" t="s">
        <v>85</v>
      </c>
    </row>
    <row r="111" spans="1:1" x14ac:dyDescent="0.25">
      <c r="A111" s="1" t="s">
        <v>86</v>
      </c>
    </row>
    <row r="112" spans="1:1" x14ac:dyDescent="0.25">
      <c r="A112" s="1" t="s">
        <v>87</v>
      </c>
    </row>
    <row r="354" spans="13:13" x14ac:dyDescent="0.25">
      <c r="M354" s="89">
        <v>15500</v>
      </c>
    </row>
    <row r="355" spans="13:13" x14ac:dyDescent="0.25">
      <c r="M355" s="89" t="s">
        <v>39</v>
      </c>
    </row>
    <row r="356" spans="13:13" x14ac:dyDescent="0.25">
      <c r="M356" s="89" t="s">
        <v>39</v>
      </c>
    </row>
  </sheetData>
  <protectedRanges>
    <protectedRange password="F31C" sqref="J3:K3 H4:H5 K4:K5" name="Logo"/>
    <protectedRange password="F31C" sqref="P1:P7" name="Logo_1"/>
  </protectedRanges>
  <mergeCells count="19">
    <mergeCell ref="A53:C53"/>
    <mergeCell ref="H53:I53"/>
    <mergeCell ref="A54:C54"/>
    <mergeCell ref="H54:I54"/>
    <mergeCell ref="A42:P46"/>
    <mergeCell ref="A49:N49"/>
    <mergeCell ref="A50:N50"/>
    <mergeCell ref="A51:C52"/>
    <mergeCell ref="H51:I52"/>
    <mergeCell ref="J51:J52"/>
    <mergeCell ref="K51:K52"/>
    <mergeCell ref="L51:L52"/>
    <mergeCell ref="N51:N52"/>
    <mergeCell ref="G11:G14"/>
    <mergeCell ref="H11:P11"/>
    <mergeCell ref="H12:P12"/>
    <mergeCell ref="G28:G31"/>
    <mergeCell ref="H28:P28"/>
    <mergeCell ref="H29:P29"/>
  </mergeCells>
  <pageMargins left="0.70866141732283472" right="0.31496062992125984" top="0.74803149606299213" bottom="0.74803149606299213" header="0.31496062992125984" footer="0.31496062992125984"/>
  <pageSetup paperSize="9" scale="5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Kurri Kurri</vt:lpstr>
      <vt:lpstr>'Kurri Kurri'!Print_Area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2025-01-21T05:19:58Z</dcterms:created>
  <dcterms:modified xsi:type="dcterms:W3CDTF">2025-01-21T05:20:20Z</dcterms:modified>
</cp:coreProperties>
</file>