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February 2025\"/>
    </mc:Choice>
  </mc:AlternateContent>
  <xr:revisionPtr revIDLastSave="0" documentId="13_ncr:1_{0F4DAF95-1B14-45F6-A2FF-1B813CBD6D8C}" xr6:coauthVersionLast="47" xr6:coauthVersionMax="47" xr10:uidLastSave="{00000000-0000-0000-0000-000000000000}"/>
  <bookViews>
    <workbookView xWindow="28680" yWindow="-120" windowWidth="29040" windowHeight="15840" xr2:uid="{4B280013-B66B-4064-BB03-6DC92F6ACF6E}"/>
  </bookViews>
  <sheets>
    <sheet name="Kearsley" sheetId="1" r:id="rId1"/>
  </sheets>
  <definedNames>
    <definedName name="HWA">"HWA logo"</definedName>
    <definedName name="_xlnm.Print_Area" localSheetId="0">Kearsley!$A$1:$P$62</definedName>
    <definedName name="Z_12CCF70C_3530_4E86_87D6_FD908448FC28_.wvu.PrintArea" localSheetId="0" hidden="1">Kearsley!$A$1:$P$53</definedName>
    <definedName name="Z_8BFE4C2F_30A3_490D_8457_2FD78A836C72_.wvu.PrintArea" localSheetId="0" hidden="1">Kearsley!$A$1:$P$53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1" l="1"/>
  <c r="H32" i="1"/>
  <c r="O26" i="1"/>
  <c r="O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5" authorId="0" shapeId="0" xr:uid="{35D88D59-9C70-46B3-BC5F-7F43643FCFB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<sst xmlns="http://schemas.openxmlformats.org/spreadsheetml/2006/main" count="376" uniqueCount="88">
  <si>
    <t>KEARSLEY WASTEWATER TREATMENT WORKS - MONTHLY POLLUTION MONITORING SUMMARY - FEBRUARY 2025</t>
  </si>
  <si>
    <t xml:space="preserve">Environment Protection Licence No. 3232 </t>
  </si>
  <si>
    <t>Licensee</t>
  </si>
  <si>
    <t>Hunter Water Corporation</t>
  </si>
  <si>
    <t>Date Obtained: 3 March 2025</t>
  </si>
  <si>
    <t>36 Honeysuckle Drive</t>
  </si>
  <si>
    <t>Date Published: 20 March 2025</t>
  </si>
  <si>
    <t>NEWCASTLE WEST NSW 2302</t>
  </si>
  <si>
    <t>QUALITY MONITORING</t>
  </si>
  <si>
    <t>EPA Id. No. 1</t>
  </si>
  <si>
    <t>Site Description - No.2 oxidation pond to tailings dams for evaporation and discharge to Swamp Creek tributary</t>
  </si>
  <si>
    <t>Site Code 5SL2600</t>
  </si>
  <si>
    <t>No. of times measured during the month for licence reporting</t>
  </si>
  <si>
    <t>Monthly Summary</t>
  </si>
  <si>
    <t>1 February 2025 to 28 February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</si>
  <si>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</si>
  <si>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</si>
  <si>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</si>
  <si>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</si>
  <si>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</si>
  <si>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</si>
  <si>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</si>
  <si>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</si>
  <si>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</si>
  <si>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</si>
  <si>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</si>
  <si>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</si>
  <si>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</si>
  <si>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</si>
  <si>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</si>
  <si>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</si>
  <si>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</si>
  <si>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</si>
  <si>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</si>
  <si>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</si>
  <si>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</si>
  <si>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</si>
  <si>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</si>
  <si>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</si>
  <si>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</si>
  <si>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</si>
  <si>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</si>
  <si>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</si>
  <si>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Enterococci</t>
  </si>
  <si>
    <t>Ent Hdn</t>
  </si>
  <si>
    <t>colony forming units per 100 mL</t>
  </si>
  <si>
    <t>CFU/100mL</t>
  </si>
  <si>
    <t>Monthly</t>
  </si>
  <si>
    <t>MONTHLY</t>
  </si>
  <si>
    <t>~500</t>
  </si>
  <si>
    <t>Nitrogen (ammonia)</t>
  </si>
  <si>
    <t>Ammonia</t>
  </si>
  <si>
    <t>Nitrogen (total)</t>
  </si>
  <si>
    <t>Total N</t>
  </si>
  <si>
    <t>Oil and Grease</t>
  </si>
  <si>
    <t>Grease</t>
  </si>
  <si>
    <t>&lt;2</t>
  </si>
  <si>
    <t>Oxidised nitrogen</t>
  </si>
  <si>
    <t>TON</t>
  </si>
  <si>
    <t>&lt;0.05</t>
  </si>
  <si>
    <t>pH</t>
  </si>
  <si>
    <t>Phosphorus (dissolved reactive)</t>
  </si>
  <si>
    <t>RP</t>
  </si>
  <si>
    <t>Phosphorus (total)</t>
  </si>
  <si>
    <t>TP</t>
  </si>
  <si>
    <t>Total Kjedahl Nitrogen</t>
  </si>
  <si>
    <t>TKN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</si>
  <si>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</si>
  <si>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</si>
  <si>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</si>
  <si>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EPA Id. No. 2</t>
  </si>
  <si>
    <t>Site Description - Tailings Dam discharge from the premises to Swamp Creek</t>
  </si>
  <si>
    <t>Site Code 5MF2600</t>
  </si>
  <si>
    <t>~80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</si>
  <si>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</si>
  <si>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</si>
  <si>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</si>
  <si>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</si>
  <si>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</si>
  <si>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</si>
  <si>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</si>
  <si>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</si>
  <si>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No.2 oxidation pond to tailings dams for evaporation and discharge to Swamp Creek tributary</t>
  </si>
  <si>
    <t>kilolitres per day</t>
  </si>
  <si>
    <t>Continuous</t>
  </si>
  <si>
    <t>Point 2 - Tailings Dam discharge from the premises to Swamp Creek</t>
  </si>
  <si>
    <t>Continuous during discharge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</si>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</sst>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5" fontId="1" fillId="2" borderId="0" xfId="1" applyNumberFormat="1" applyFill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left"/>
    </xf>
    <xf numFmtId="0" fontId="6" fillId="3" borderId="2" xfId="1" applyFont="1" applyFill="1" applyBorder="1"/>
    <xf numFmtId="0" fontId="7" fillId="3" borderId="2" xfId="1" applyFont="1" applyFill="1" applyBorder="1"/>
    <xf numFmtId="0" fontId="6" fillId="3" borderId="2" xfId="1" applyFont="1" applyFill="1" applyBorder="1" applyAlignment="1">
      <alignment horizontal="center"/>
    </xf>
    <xf numFmtId="0" fontId="7" fillId="3" borderId="3" xfId="1" applyFont="1" applyFill="1" applyBorder="1"/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3" borderId="9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1" fontId="1" fillId="0" borderId="11" xfId="2" applyNumberFormat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center" vertical="center"/>
    </xf>
    <xf numFmtId="1" fontId="0" fillId="5" borderId="11" xfId="1" applyNumberFormat="1" applyFont="1" applyFill="1" applyBorder="1" applyAlignment="1">
      <alignment horizontal="center" vertical="center"/>
    </xf>
    <xf numFmtId="165" fontId="1" fillId="0" borderId="11" xfId="1" applyNumberFormat="1" applyBorder="1" applyAlignment="1">
      <alignment horizontal="center" vertical="center"/>
    </xf>
    <xf numFmtId="0" fontId="1" fillId="0" borderId="8" xfId="1" applyBorder="1" applyAlignment="1">
      <alignment horizontal="left" vertical="center"/>
    </xf>
    <xf numFmtId="2" fontId="1" fillId="0" borderId="11" xfId="1" applyNumberFormat="1" applyBorder="1" applyAlignment="1">
      <alignment horizontal="center" vertical="center"/>
    </xf>
    <xf numFmtId="1" fontId="1" fillId="5" borderId="11" xfId="1" applyNumberFormat="1" applyFill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2" fontId="1" fillId="5" borderId="11" xfId="1" applyNumberFormat="1" applyFill="1" applyBorder="1" applyAlignment="1">
      <alignment horizontal="center" vertical="center"/>
    </xf>
    <xf numFmtId="165" fontId="1" fillId="5" borderId="11" xfId="1" applyNumberFormat="1" applyFill="1" applyBorder="1" applyAlignment="1">
      <alignment horizontal="center" vertical="center"/>
    </xf>
    <xf numFmtId="0" fontId="1" fillId="5" borderId="12" xfId="1" applyFill="1" applyBorder="1" applyAlignment="1">
      <alignment horizontal="center" vertical="center"/>
    </xf>
    <xf numFmtId="0" fontId="1" fillId="5" borderId="11" xfId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wrapText="1"/>
    </xf>
    <xf numFmtId="0" fontId="6" fillId="3" borderId="1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165" fontId="1" fillId="0" borderId="11" xfId="2" applyNumberFormat="1" applyBorder="1" applyAlignment="1">
      <alignment horizontal="center" vertical="center"/>
    </xf>
    <xf numFmtId="1" fontId="1" fillId="0" borderId="0" xfId="1" quotePrefix="1" applyNumberFormat="1" applyAlignment="1">
      <alignment horizontal="left" vertical="center"/>
    </xf>
    <xf numFmtId="0" fontId="1" fillId="0" borderId="0" xfId="3" applyAlignment="1">
      <alignment horizontal="left" vertical="top" wrapText="1"/>
    </xf>
    <xf numFmtId="0" fontId="1" fillId="6" borderId="0" xfId="1" applyFill="1" applyAlignment="1">
      <alignment horizontal="center"/>
    </xf>
    <xf numFmtId="0" fontId="1" fillId="0" borderId="0" xfId="1" quotePrefix="1" applyAlignment="1">
      <alignment horizontal="center" vertical="center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4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6" borderId="11" xfId="1" applyFill="1" applyBorder="1" applyAlignment="1">
      <alignment horizontal="center" vertical="center"/>
    </xf>
    <xf numFmtId="0" fontId="1" fillId="6" borderId="5" xfId="4" applyFill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5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6">
    <cellStyle name="Comma 2 2" xfId="5" xr:uid="{03A4FF4B-648A-4FCD-9526-1D58304E0C61}"/>
    <cellStyle name="Normal" xfId="0" builtinId="0"/>
    <cellStyle name="Normal 10" xfId="1" xr:uid="{7A24D6E2-E331-4C49-A2DD-39BF43686D6A}"/>
    <cellStyle name="Normal 102" xfId="2" xr:uid="{B26E78E2-294D-4A41-ACF3-E8D5207448C7}"/>
    <cellStyle name="Normal 114" xfId="4" xr:uid="{3668A7A8-8067-4556-A6E0-7CA4347A8877}"/>
    <cellStyle name="Normal 131" xfId="3" xr:uid="{1CDAB341-692E-47A2-85B6-E690947B7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57150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id="{9FEE8BD2-65E3-4CC1-9B86-BBE7BA264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334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4520-20A0-4EF3-BD71-1C0C0250068B}">
  <dimension ref="A1:AO356"/>
  <sheetViews>
    <sheetView tabSelected="1" zoomScale="85" zoomScaleNormal="85" zoomScaleSheetLayoutView="100" workbookViewId="0">
      <selection activeCell="G5" sqref="G5"/>
    </sheetView>
  </sheetViews>
  <sheetFormatPr defaultColWidth="9.109375" defaultRowHeight="13.2" x14ac:dyDescent="0.25"/>
  <cols>
    <col min="1" max="1" width="28.6640625" style="1" customWidth="1"/>
    <col min="2" max="2" width="23.109375" style="1" hidden="1" customWidth="1"/>
    <col min="3" max="3" width="30.109375" style="1" customWidth="1"/>
    <col min="4" max="4" width="19" style="1" hidden="1" customWidth="1"/>
    <col min="5" max="5" width="16.109375" style="1" customWidth="1"/>
    <col min="6" max="6" width="16.109375" style="1" hidden="1" customWidth="1"/>
    <col min="7" max="7" width="24.5546875" style="1" customWidth="1"/>
    <col min="8" max="11" width="13.44140625" style="1" customWidth="1"/>
    <col min="12" max="15" width="13.88671875" style="1" customWidth="1"/>
    <col min="16" max="16" width="13.44140625" style="1" customWidth="1"/>
    <col min="17" max="19" width="9.109375" style="1"/>
    <col min="20" max="20" width="24.33203125" style="1" customWidth="1"/>
    <col min="21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G4" s="7"/>
      <c r="K4" s="1" t="s">
        <v>5</v>
      </c>
    </row>
    <row r="5" spans="1:41" x14ac:dyDescent="0.25">
      <c r="C5" s="1" t="s">
        <v>6</v>
      </c>
      <c r="K5" s="1" t="s">
        <v>7</v>
      </c>
    </row>
    <row r="8" spans="1:41" ht="15.6" x14ac:dyDescent="0.3">
      <c r="A8" s="8" t="s">
        <v>8</v>
      </c>
      <c r="B8" s="8"/>
    </row>
    <row r="9" spans="1:41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1"/>
      <c r="K9" s="11"/>
      <c r="L9" s="13"/>
      <c r="M9" s="13"/>
      <c r="N9" s="13"/>
      <c r="O9" s="13"/>
      <c r="P9" s="14"/>
    </row>
    <row r="10" spans="1:41" s="19" customFormat="1" x14ac:dyDescent="0.25">
      <c r="A10" s="15" t="s">
        <v>11</v>
      </c>
      <c r="B10" s="15"/>
      <c r="C10" s="15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8"/>
      <c r="AO10" s="1"/>
    </row>
    <row r="11" spans="1:41" s="19" customFormat="1" x14ac:dyDescent="0.25">
      <c r="A11" s="9"/>
      <c r="B11" s="9"/>
      <c r="C11" s="20"/>
      <c r="D11" s="20"/>
      <c r="E11" s="20"/>
      <c r="F11" s="20"/>
      <c r="G11" s="21" t="s">
        <v>12</v>
      </c>
      <c r="H11" s="22" t="s">
        <v>13</v>
      </c>
      <c r="I11" s="22"/>
      <c r="J11" s="23"/>
      <c r="K11" s="23"/>
      <c r="L11" s="23"/>
      <c r="M11" s="23"/>
      <c r="N11" s="23"/>
      <c r="O11" s="23"/>
      <c r="P11" s="24"/>
      <c r="AO11" s="1"/>
    </row>
    <row r="12" spans="1:41" s="19" customFormat="1" x14ac:dyDescent="0.25">
      <c r="A12" s="15"/>
      <c r="B12" s="15"/>
      <c r="C12" s="25"/>
      <c r="D12" s="25"/>
      <c r="E12" s="25"/>
      <c r="F12" s="25"/>
      <c r="G12" s="26"/>
      <c r="H12" s="27" t="s">
        <v>14</v>
      </c>
      <c r="I12" s="28"/>
      <c r="J12" s="28"/>
      <c r="K12" s="29"/>
      <c r="L12" s="29"/>
      <c r="M12" s="29"/>
      <c r="N12" s="29"/>
      <c r="O12" s="29"/>
      <c r="P12" s="30"/>
      <c r="AO12" s="1"/>
    </row>
    <row r="13" spans="1:41" s="19" customFormat="1" ht="12.75" customHeight="1" x14ac:dyDescent="0.25">
      <c r="A13" s="15"/>
      <c r="B13" s="15"/>
      <c r="C13" s="25" t="s">
        <v>15</v>
      </c>
      <c r="D13" s="15"/>
      <c r="E13" s="15" t="s">
        <v>16</v>
      </c>
      <c r="F13" s="15"/>
      <c r="G13" s="26"/>
      <c r="H13" s="20"/>
      <c r="I13" s="31" t="s">
        <v>17</v>
      </c>
      <c r="J13" s="9" t="s">
        <v>18</v>
      </c>
      <c r="K13" s="20"/>
      <c r="L13" s="9" t="s">
        <v>19</v>
      </c>
      <c r="M13" s="9" t="s">
        <v>20</v>
      </c>
      <c r="N13" s="9" t="s">
        <v>21</v>
      </c>
      <c r="O13" s="9" t="s">
        <v>21</v>
      </c>
      <c r="P13" s="9" t="s">
        <v>22</v>
      </c>
      <c r="Q13" s="32"/>
      <c r="AO13" s="1"/>
    </row>
    <row r="14" spans="1:41" s="19" customFormat="1" x14ac:dyDescent="0.25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3" t="s">
        <v>31</v>
      </c>
      <c r="Q14" s="32"/>
      <c r="AO14" s="1"/>
    </row>
    <row r="15" spans="1:41" ht="15" customHeight="1" x14ac:dyDescent="0.25">
      <c r="A15" s="36" t="s">
        <v>32</v>
      </c>
      <c r="B15" s="36" t="s">
        <v>33</v>
      </c>
      <c r="C15" s="37" t="s">
        <v>34</v>
      </c>
      <c r="D15" s="37" t="s">
        <v>35</v>
      </c>
      <c r="E15" s="38" t="s">
        <v>36</v>
      </c>
      <c r="F15" s="38" t="s">
        <v>37</v>
      </c>
      <c r="G15" s="39">
        <v>4</v>
      </c>
      <c r="H15" s="40">
        <v>3</v>
      </c>
      <c r="I15" s="40">
        <v>13.25</v>
      </c>
      <c r="J15" s="40">
        <v>13.5</v>
      </c>
      <c r="K15" s="40">
        <v>23</v>
      </c>
      <c r="L15" s="41" t="s">
        <v>38</v>
      </c>
      <c r="M15" s="41" t="s">
        <v>38</v>
      </c>
      <c r="N15" s="42">
        <v>60</v>
      </c>
      <c r="O15" s="43">
        <f>K15</f>
        <v>23</v>
      </c>
      <c r="P15" s="39" t="s">
        <v>39</v>
      </c>
      <c r="Q15" s="44"/>
      <c r="R15" s="45"/>
      <c r="S15" s="45"/>
    </row>
    <row r="16" spans="1:41" ht="15" customHeight="1" x14ac:dyDescent="0.25">
      <c r="A16" s="36" t="s">
        <v>40</v>
      </c>
      <c r="B16" s="36" t="s">
        <v>40</v>
      </c>
      <c r="C16" s="37" t="s">
        <v>41</v>
      </c>
      <c r="D16" s="37" t="s">
        <v>42</v>
      </c>
      <c r="E16" s="38" t="s">
        <v>36</v>
      </c>
      <c r="F16" s="38" t="s">
        <v>37</v>
      </c>
      <c r="G16" s="39">
        <v>4</v>
      </c>
      <c r="H16" s="40">
        <v>323</v>
      </c>
      <c r="I16" s="40">
        <v>530.25</v>
      </c>
      <c r="J16" s="40">
        <v>334</v>
      </c>
      <c r="K16" s="40">
        <v>1130</v>
      </c>
      <c r="L16" s="41" t="s">
        <v>38</v>
      </c>
      <c r="M16" s="41" t="s">
        <v>38</v>
      </c>
      <c r="N16" s="41" t="s">
        <v>38</v>
      </c>
      <c r="O16" s="41" t="s">
        <v>38</v>
      </c>
      <c r="P16" s="39" t="s">
        <v>38</v>
      </c>
      <c r="Q16" s="44"/>
      <c r="R16" s="45"/>
      <c r="S16" s="45"/>
    </row>
    <row r="17" spans="1:41" ht="15" customHeight="1" x14ac:dyDescent="0.25">
      <c r="A17" s="36" t="s">
        <v>43</v>
      </c>
      <c r="B17" s="36" t="s">
        <v>44</v>
      </c>
      <c r="C17" s="37" t="s">
        <v>45</v>
      </c>
      <c r="D17" s="37" t="s">
        <v>46</v>
      </c>
      <c r="E17" s="38" t="s">
        <v>47</v>
      </c>
      <c r="F17" s="38" t="s">
        <v>48</v>
      </c>
      <c r="G17" s="39">
        <v>1</v>
      </c>
      <c r="H17" s="46" t="s">
        <v>49</v>
      </c>
      <c r="I17" s="46" t="s">
        <v>49</v>
      </c>
      <c r="J17" s="46" t="s">
        <v>49</v>
      </c>
      <c r="K17" s="46" t="s">
        <v>49</v>
      </c>
      <c r="L17" s="41" t="s">
        <v>38</v>
      </c>
      <c r="M17" s="41" t="s">
        <v>38</v>
      </c>
      <c r="N17" s="41" t="s">
        <v>38</v>
      </c>
      <c r="O17" s="41" t="s">
        <v>38</v>
      </c>
      <c r="P17" s="39" t="s">
        <v>38</v>
      </c>
      <c r="Q17" s="44"/>
      <c r="R17" s="45"/>
      <c r="S17" s="45"/>
    </row>
    <row r="18" spans="1:41" ht="15" customHeight="1" x14ac:dyDescent="0.25">
      <c r="A18" s="36" t="s">
        <v>50</v>
      </c>
      <c r="B18" s="36" t="s">
        <v>51</v>
      </c>
      <c r="C18" s="37" t="s">
        <v>34</v>
      </c>
      <c r="D18" s="37" t="s">
        <v>35</v>
      </c>
      <c r="E18" s="38" t="s">
        <v>47</v>
      </c>
      <c r="F18" s="38" t="s">
        <v>48</v>
      </c>
      <c r="G18" s="39">
        <v>1</v>
      </c>
      <c r="H18" s="47">
        <v>0.1</v>
      </c>
      <c r="I18" s="47">
        <v>0.1</v>
      </c>
      <c r="J18" s="47">
        <v>0.1</v>
      </c>
      <c r="K18" s="47">
        <v>0.1</v>
      </c>
      <c r="L18" s="41" t="s">
        <v>38</v>
      </c>
      <c r="M18" s="41" t="s">
        <v>38</v>
      </c>
      <c r="N18" s="41" t="s">
        <v>38</v>
      </c>
      <c r="O18" s="41" t="s">
        <v>38</v>
      </c>
      <c r="P18" s="39" t="s">
        <v>38</v>
      </c>
      <c r="Q18" s="44"/>
      <c r="R18" s="45"/>
      <c r="S18" s="45"/>
    </row>
    <row r="19" spans="1:41" ht="15" customHeight="1" x14ac:dyDescent="0.25">
      <c r="A19" s="36" t="s">
        <v>52</v>
      </c>
      <c r="B19" s="48" t="s">
        <v>53</v>
      </c>
      <c r="C19" s="37" t="s">
        <v>34</v>
      </c>
      <c r="D19" s="37" t="s">
        <v>35</v>
      </c>
      <c r="E19" s="38" t="s">
        <v>47</v>
      </c>
      <c r="F19" s="38" t="s">
        <v>48</v>
      </c>
      <c r="G19" s="39">
        <v>1</v>
      </c>
      <c r="H19" s="49">
        <v>6.95</v>
      </c>
      <c r="I19" s="49">
        <v>6.95</v>
      </c>
      <c r="J19" s="49">
        <v>6.95</v>
      </c>
      <c r="K19" s="49">
        <v>6.95</v>
      </c>
      <c r="L19" s="41" t="s">
        <v>38</v>
      </c>
      <c r="M19" s="41" t="s">
        <v>38</v>
      </c>
      <c r="N19" s="41" t="s">
        <v>38</v>
      </c>
      <c r="O19" s="41" t="s">
        <v>38</v>
      </c>
      <c r="P19" s="39" t="s">
        <v>38</v>
      </c>
      <c r="Q19" s="44"/>
      <c r="R19" s="45"/>
      <c r="S19" s="45"/>
    </row>
    <row r="20" spans="1:41" ht="15" customHeight="1" x14ac:dyDescent="0.25">
      <c r="A20" s="36" t="s">
        <v>54</v>
      </c>
      <c r="B20" s="36" t="s">
        <v>55</v>
      </c>
      <c r="C20" s="37" t="s">
        <v>34</v>
      </c>
      <c r="D20" s="37" t="s">
        <v>35</v>
      </c>
      <c r="E20" s="38" t="s">
        <v>47</v>
      </c>
      <c r="F20" s="38" t="s">
        <v>48</v>
      </c>
      <c r="G20" s="39">
        <v>1</v>
      </c>
      <c r="H20" s="43" t="s">
        <v>56</v>
      </c>
      <c r="I20" s="43" t="s">
        <v>56</v>
      </c>
      <c r="J20" s="43" t="s">
        <v>56</v>
      </c>
      <c r="K20" s="43" t="s">
        <v>56</v>
      </c>
      <c r="L20" s="41" t="s">
        <v>38</v>
      </c>
      <c r="M20" s="41" t="s">
        <v>38</v>
      </c>
      <c r="N20" s="41" t="s">
        <v>38</v>
      </c>
      <c r="O20" s="41" t="s">
        <v>38</v>
      </c>
      <c r="P20" s="39" t="s">
        <v>38</v>
      </c>
      <c r="Q20" s="44"/>
      <c r="R20" s="45"/>
      <c r="S20" s="45"/>
    </row>
    <row r="21" spans="1:41" ht="15" customHeight="1" x14ac:dyDescent="0.25">
      <c r="A21" s="36" t="s">
        <v>57</v>
      </c>
      <c r="B21" s="36" t="s">
        <v>58</v>
      </c>
      <c r="C21" s="37" t="s">
        <v>34</v>
      </c>
      <c r="D21" s="37" t="s">
        <v>35</v>
      </c>
      <c r="E21" s="38" t="s">
        <v>47</v>
      </c>
      <c r="F21" s="38" t="s">
        <v>48</v>
      </c>
      <c r="G21" s="39">
        <v>1</v>
      </c>
      <c r="H21" s="50" t="s">
        <v>59</v>
      </c>
      <c r="I21" s="43" t="s">
        <v>59</v>
      </c>
      <c r="J21" s="43" t="s">
        <v>59</v>
      </c>
      <c r="K21" s="43" t="s">
        <v>59</v>
      </c>
      <c r="L21" s="41" t="s">
        <v>38</v>
      </c>
      <c r="M21" s="41" t="s">
        <v>38</v>
      </c>
      <c r="N21" s="41" t="s">
        <v>38</v>
      </c>
      <c r="O21" s="41" t="s">
        <v>38</v>
      </c>
      <c r="P21" s="39" t="s">
        <v>38</v>
      </c>
      <c r="Q21" s="44"/>
      <c r="R21" s="45"/>
      <c r="S21" s="45"/>
    </row>
    <row r="22" spans="1:41" ht="15" customHeight="1" x14ac:dyDescent="0.25">
      <c r="A22" s="36" t="s">
        <v>60</v>
      </c>
      <c r="B22" s="36" t="s">
        <v>60</v>
      </c>
      <c r="C22" s="37" t="s">
        <v>60</v>
      </c>
      <c r="D22" s="37" t="s">
        <v>60</v>
      </c>
      <c r="E22" s="38" t="s">
        <v>36</v>
      </c>
      <c r="F22" s="38" t="s">
        <v>37</v>
      </c>
      <c r="G22" s="39">
        <v>4</v>
      </c>
      <c r="H22" s="51">
        <v>9.26</v>
      </c>
      <c r="I22" s="51">
        <v>9.8574999999999999</v>
      </c>
      <c r="J22" s="51">
        <v>9.9849999999999994</v>
      </c>
      <c r="K22" s="51">
        <v>10.199999999999999</v>
      </c>
      <c r="L22" s="41" t="s">
        <v>38</v>
      </c>
      <c r="M22" s="41" t="s">
        <v>38</v>
      </c>
      <c r="N22" s="41" t="s">
        <v>38</v>
      </c>
      <c r="O22" s="41" t="s">
        <v>38</v>
      </c>
      <c r="P22" s="39" t="s">
        <v>38</v>
      </c>
      <c r="Q22" s="44"/>
      <c r="R22" s="45"/>
      <c r="S22" s="45"/>
    </row>
    <row r="23" spans="1:41" ht="15" customHeight="1" x14ac:dyDescent="0.25">
      <c r="A23" s="36" t="s">
        <v>61</v>
      </c>
      <c r="B23" s="36" t="s">
        <v>62</v>
      </c>
      <c r="C23" s="37" t="s">
        <v>34</v>
      </c>
      <c r="D23" s="37" t="s">
        <v>35</v>
      </c>
      <c r="E23" s="38" t="s">
        <v>47</v>
      </c>
      <c r="F23" s="38" t="s">
        <v>48</v>
      </c>
      <c r="G23" s="39">
        <v>1</v>
      </c>
      <c r="H23" s="52">
        <v>0.81</v>
      </c>
      <c r="I23" s="52">
        <v>0.81</v>
      </c>
      <c r="J23" s="52">
        <v>0.81</v>
      </c>
      <c r="K23" s="52">
        <v>0.81</v>
      </c>
      <c r="L23" s="41" t="s">
        <v>38</v>
      </c>
      <c r="M23" s="41" t="s">
        <v>38</v>
      </c>
      <c r="N23" s="41" t="s">
        <v>38</v>
      </c>
      <c r="O23" s="41" t="s">
        <v>38</v>
      </c>
      <c r="P23" s="39" t="s">
        <v>38</v>
      </c>
      <c r="Q23" s="44"/>
      <c r="R23" s="45"/>
      <c r="S23" s="45"/>
    </row>
    <row r="24" spans="1:41" ht="15" customHeight="1" x14ac:dyDescent="0.25">
      <c r="A24" s="36" t="s">
        <v>63</v>
      </c>
      <c r="B24" s="36" t="s">
        <v>64</v>
      </c>
      <c r="C24" s="37" t="s">
        <v>34</v>
      </c>
      <c r="D24" s="37" t="s">
        <v>35</v>
      </c>
      <c r="E24" s="38" t="s">
        <v>47</v>
      </c>
      <c r="F24" s="38" t="s">
        <v>48</v>
      </c>
      <c r="G24" s="39">
        <v>1</v>
      </c>
      <c r="H24" s="49">
        <v>2.5099999999999998</v>
      </c>
      <c r="I24" s="49">
        <v>2.5099999999999998</v>
      </c>
      <c r="J24" s="49">
        <v>2.5099999999999998</v>
      </c>
      <c r="K24" s="49">
        <v>2.5099999999999998</v>
      </c>
      <c r="L24" s="41" t="s">
        <v>38</v>
      </c>
      <c r="M24" s="41" t="s">
        <v>38</v>
      </c>
      <c r="N24" s="41" t="s">
        <v>38</v>
      </c>
      <c r="O24" s="41" t="s">
        <v>38</v>
      </c>
      <c r="P24" s="39" t="s">
        <v>38</v>
      </c>
      <c r="Q24" s="44"/>
      <c r="R24" s="45"/>
      <c r="S24" s="45"/>
    </row>
    <row r="25" spans="1:41" ht="15" customHeight="1" x14ac:dyDescent="0.25">
      <c r="A25" s="36" t="s">
        <v>65</v>
      </c>
      <c r="B25" s="36" t="s">
        <v>66</v>
      </c>
      <c r="C25" s="37" t="s">
        <v>34</v>
      </c>
      <c r="D25" s="37" t="s">
        <v>35</v>
      </c>
      <c r="E25" s="38" t="s">
        <v>47</v>
      </c>
      <c r="F25" s="38" t="s">
        <v>48</v>
      </c>
      <c r="G25" s="39">
        <v>1</v>
      </c>
      <c r="H25" s="53">
        <v>6.9</v>
      </c>
      <c r="I25" s="53">
        <v>6.9</v>
      </c>
      <c r="J25" s="53">
        <v>6.9</v>
      </c>
      <c r="K25" s="53">
        <v>6.9</v>
      </c>
      <c r="L25" s="41" t="s">
        <v>38</v>
      </c>
      <c r="M25" s="41" t="s">
        <v>38</v>
      </c>
      <c r="N25" s="41" t="s">
        <v>38</v>
      </c>
      <c r="O25" s="41" t="s">
        <v>38</v>
      </c>
      <c r="P25" s="39" t="s">
        <v>38</v>
      </c>
      <c r="Q25" s="44"/>
      <c r="R25" s="45"/>
      <c r="S25" s="45"/>
    </row>
    <row r="26" spans="1:41" ht="15" customHeight="1" x14ac:dyDescent="0.25">
      <c r="A26" s="36" t="s">
        <v>67</v>
      </c>
      <c r="B26" s="36" t="s">
        <v>68</v>
      </c>
      <c r="C26" s="37" t="s">
        <v>34</v>
      </c>
      <c r="D26" s="37" t="s">
        <v>35</v>
      </c>
      <c r="E26" s="38" t="s">
        <v>36</v>
      </c>
      <c r="F26" s="38" t="s">
        <v>37</v>
      </c>
      <c r="G26" s="39">
        <v>4</v>
      </c>
      <c r="H26" s="40">
        <v>58</v>
      </c>
      <c r="I26" s="40">
        <v>108.5</v>
      </c>
      <c r="J26" s="40">
        <v>72.5</v>
      </c>
      <c r="K26" s="40">
        <v>231</v>
      </c>
      <c r="L26" s="41" t="s">
        <v>38</v>
      </c>
      <c r="M26" s="41" t="s">
        <v>38</v>
      </c>
      <c r="N26" s="54">
        <v>70</v>
      </c>
      <c r="O26" s="55">
        <f>K26</f>
        <v>231</v>
      </c>
      <c r="P26" s="39" t="s">
        <v>39</v>
      </c>
      <c r="Q26" s="44"/>
      <c r="R26" s="45"/>
      <c r="S26" s="45"/>
    </row>
    <row r="27" spans="1:41" x14ac:dyDescent="0.25">
      <c r="A27" s="56" t="s">
        <v>69</v>
      </c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45"/>
      <c r="S27" s="45"/>
    </row>
    <row r="28" spans="1:41" x14ac:dyDescent="0.25">
      <c r="A28" s="59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58"/>
      <c r="R28" s="45"/>
      <c r="S28" s="45"/>
    </row>
    <row r="29" spans="1:41" x14ac:dyDescent="0.25">
      <c r="A29" s="9" t="s">
        <v>70</v>
      </c>
      <c r="B29" s="9"/>
      <c r="C29" s="61" t="s">
        <v>71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13"/>
      <c r="P29" s="14"/>
    </row>
    <row r="30" spans="1:41" s="19" customFormat="1" x14ac:dyDescent="0.25">
      <c r="A30" s="15" t="s">
        <v>72</v>
      </c>
      <c r="B30" s="15"/>
      <c r="C30" s="15"/>
      <c r="D30" s="16"/>
      <c r="E30" s="16"/>
      <c r="F30" s="16"/>
      <c r="G30" s="16"/>
      <c r="H30" s="16"/>
      <c r="I30" s="16"/>
      <c r="J30" s="17"/>
      <c r="K30" s="17"/>
      <c r="L30" s="17"/>
      <c r="M30" s="17"/>
      <c r="N30" s="17"/>
      <c r="O30" s="17"/>
      <c r="P30" s="18"/>
      <c r="AO30" s="1"/>
    </row>
    <row r="31" spans="1:41" s="19" customFormat="1" x14ac:dyDescent="0.25">
      <c r="A31" s="9"/>
      <c r="B31" s="9"/>
      <c r="C31" s="20"/>
      <c r="D31" s="20"/>
      <c r="E31" s="20"/>
      <c r="F31" s="20"/>
      <c r="G31" s="21" t="s">
        <v>12</v>
      </c>
      <c r="H31" s="22" t="s">
        <v>13</v>
      </c>
      <c r="I31" s="22"/>
      <c r="J31" s="23"/>
      <c r="K31" s="23"/>
      <c r="L31" s="23"/>
      <c r="M31" s="23"/>
      <c r="N31" s="23"/>
      <c r="O31" s="23"/>
      <c r="P31" s="24"/>
      <c r="AO31" s="1"/>
    </row>
    <row r="32" spans="1:41" s="19" customFormat="1" x14ac:dyDescent="0.25">
      <c r="A32" s="15"/>
      <c r="B32" s="15"/>
      <c r="C32" s="25"/>
      <c r="D32" s="25"/>
      <c r="E32" s="25"/>
      <c r="F32" s="25"/>
      <c r="G32" s="26"/>
      <c r="H32" s="27" t="str">
        <f>H12</f>
        <v>1 February 2025 to 28 February 2025</v>
      </c>
      <c r="I32" s="28"/>
      <c r="J32" s="28"/>
      <c r="K32" s="29"/>
      <c r="L32" s="29"/>
      <c r="M32" s="29"/>
      <c r="N32" s="29"/>
      <c r="O32" s="29"/>
      <c r="P32" s="30"/>
      <c r="AO32" s="1"/>
    </row>
    <row r="33" spans="1:41" s="19" customFormat="1" ht="12.75" customHeight="1" x14ac:dyDescent="0.25">
      <c r="A33" s="15"/>
      <c r="B33" s="15"/>
      <c r="C33" s="25" t="s">
        <v>15</v>
      </c>
      <c r="D33" s="15"/>
      <c r="E33" s="15" t="s">
        <v>16</v>
      </c>
      <c r="F33" s="15"/>
      <c r="G33" s="26"/>
      <c r="H33" s="20"/>
      <c r="I33" s="31" t="s">
        <v>17</v>
      </c>
      <c r="J33" s="9" t="s">
        <v>18</v>
      </c>
      <c r="K33" s="20"/>
      <c r="L33" s="9" t="s">
        <v>19</v>
      </c>
      <c r="M33" s="9" t="s">
        <v>20</v>
      </c>
      <c r="N33" s="9" t="s">
        <v>21</v>
      </c>
      <c r="O33" s="9" t="s">
        <v>21</v>
      </c>
      <c r="P33" s="9" t="s">
        <v>22</v>
      </c>
      <c r="Q33" s="32"/>
      <c r="AO33" s="1"/>
    </row>
    <row r="34" spans="1:41" s="19" customFormat="1" x14ac:dyDescent="0.25">
      <c r="A34" s="33" t="s">
        <v>23</v>
      </c>
      <c r="B34" s="33"/>
      <c r="C34" s="34" t="s">
        <v>24</v>
      </c>
      <c r="D34" s="33"/>
      <c r="E34" s="33" t="s">
        <v>25</v>
      </c>
      <c r="F34" s="33"/>
      <c r="G34" s="35"/>
      <c r="H34" s="34" t="s">
        <v>26</v>
      </c>
      <c r="I34" s="34" t="s">
        <v>27</v>
      </c>
      <c r="J34" s="34" t="s">
        <v>27</v>
      </c>
      <c r="K34" s="34" t="s">
        <v>28</v>
      </c>
      <c r="L34" s="33" t="s">
        <v>29</v>
      </c>
      <c r="M34" s="33" t="s">
        <v>30</v>
      </c>
      <c r="N34" s="33" t="s">
        <v>29</v>
      </c>
      <c r="O34" s="33" t="s">
        <v>30</v>
      </c>
      <c r="P34" s="33" t="s">
        <v>31</v>
      </c>
      <c r="Q34" s="32"/>
      <c r="AO34" s="1"/>
    </row>
    <row r="35" spans="1:41" ht="15" customHeight="1" x14ac:dyDescent="0.25">
      <c r="A35" s="36" t="s">
        <v>32</v>
      </c>
      <c r="B35" s="36" t="s">
        <v>33</v>
      </c>
      <c r="C35" s="37" t="s">
        <v>34</v>
      </c>
      <c r="D35" s="37" t="s">
        <v>35</v>
      </c>
      <c r="E35" s="38" t="s">
        <v>36</v>
      </c>
      <c r="F35" s="38" t="s">
        <v>37</v>
      </c>
      <c r="G35" s="39">
        <v>4</v>
      </c>
      <c r="H35" s="40">
        <v>8</v>
      </c>
      <c r="I35" s="40">
        <v>10</v>
      </c>
      <c r="J35" s="40">
        <v>10.5</v>
      </c>
      <c r="K35" s="40">
        <v>11</v>
      </c>
      <c r="L35" s="41" t="s">
        <v>38</v>
      </c>
      <c r="M35" s="41" t="s">
        <v>38</v>
      </c>
      <c r="N35" s="42" t="s">
        <v>38</v>
      </c>
      <c r="O35" s="43" t="s">
        <v>38</v>
      </c>
      <c r="P35" s="39" t="s">
        <v>38</v>
      </c>
      <c r="Q35" s="44"/>
      <c r="R35" s="45"/>
      <c r="S35" s="45"/>
    </row>
    <row r="36" spans="1:41" ht="15" customHeight="1" x14ac:dyDescent="0.25">
      <c r="A36" s="36" t="s">
        <v>40</v>
      </c>
      <c r="B36" s="36" t="s">
        <v>40</v>
      </c>
      <c r="C36" s="37" t="s">
        <v>41</v>
      </c>
      <c r="D36" s="37" t="s">
        <v>42</v>
      </c>
      <c r="E36" s="38" t="s">
        <v>36</v>
      </c>
      <c r="F36" s="38" t="s">
        <v>37</v>
      </c>
      <c r="G36" s="39">
        <v>4</v>
      </c>
      <c r="H36" s="63">
        <v>99.1</v>
      </c>
      <c r="I36" s="40">
        <v>225.27500000000001</v>
      </c>
      <c r="J36" s="40">
        <v>239.5</v>
      </c>
      <c r="K36" s="40">
        <v>323</v>
      </c>
      <c r="L36" s="41" t="s">
        <v>38</v>
      </c>
      <c r="M36" s="41" t="s">
        <v>38</v>
      </c>
      <c r="N36" s="41" t="s">
        <v>38</v>
      </c>
      <c r="O36" s="41" t="s">
        <v>38</v>
      </c>
      <c r="P36" s="39" t="s">
        <v>38</v>
      </c>
      <c r="Q36" s="44"/>
      <c r="R36" s="45"/>
      <c r="S36" s="45"/>
    </row>
    <row r="37" spans="1:41" ht="15" customHeight="1" x14ac:dyDescent="0.25">
      <c r="A37" s="36" t="s">
        <v>43</v>
      </c>
      <c r="B37" s="36" t="s">
        <v>44</v>
      </c>
      <c r="C37" s="37" t="s">
        <v>45</v>
      </c>
      <c r="D37" s="37" t="s">
        <v>46</v>
      </c>
      <c r="E37" s="38" t="s">
        <v>47</v>
      </c>
      <c r="F37" s="38" t="s">
        <v>48</v>
      </c>
      <c r="G37" s="39">
        <v>1</v>
      </c>
      <c r="H37" s="46" t="s">
        <v>73</v>
      </c>
      <c r="I37" s="46" t="s">
        <v>73</v>
      </c>
      <c r="J37" s="46" t="s">
        <v>73</v>
      </c>
      <c r="K37" s="46" t="s">
        <v>73</v>
      </c>
      <c r="L37" s="41" t="s">
        <v>38</v>
      </c>
      <c r="M37" s="41" t="s">
        <v>38</v>
      </c>
      <c r="N37" s="41" t="s">
        <v>38</v>
      </c>
      <c r="O37" s="41" t="s">
        <v>38</v>
      </c>
      <c r="P37" s="39" t="s">
        <v>38</v>
      </c>
      <c r="Q37" s="44"/>
      <c r="R37" s="45"/>
      <c r="S37" s="45"/>
    </row>
    <row r="38" spans="1:41" ht="15" customHeight="1" x14ac:dyDescent="0.25">
      <c r="A38" s="36" t="s">
        <v>50</v>
      </c>
      <c r="B38" s="36" t="s">
        <v>51</v>
      </c>
      <c r="C38" s="37" t="s">
        <v>34</v>
      </c>
      <c r="D38" s="37" t="s">
        <v>35</v>
      </c>
      <c r="E38" s="38" t="s">
        <v>47</v>
      </c>
      <c r="F38" s="38" t="s">
        <v>48</v>
      </c>
      <c r="G38" s="39">
        <v>1</v>
      </c>
      <c r="H38" s="49">
        <v>0.21</v>
      </c>
      <c r="I38" s="49">
        <v>0.21</v>
      </c>
      <c r="J38" s="49">
        <v>0.21</v>
      </c>
      <c r="K38" s="49">
        <v>0.21</v>
      </c>
      <c r="L38" s="41" t="s">
        <v>38</v>
      </c>
      <c r="M38" s="41" t="s">
        <v>38</v>
      </c>
      <c r="N38" s="41" t="s">
        <v>38</v>
      </c>
      <c r="O38" s="41" t="s">
        <v>38</v>
      </c>
      <c r="P38" s="39" t="s">
        <v>38</v>
      </c>
      <c r="Q38" s="44"/>
      <c r="R38" s="45"/>
      <c r="S38" s="45"/>
    </row>
    <row r="39" spans="1:41" ht="15" customHeight="1" x14ac:dyDescent="0.25">
      <c r="A39" s="36" t="s">
        <v>52</v>
      </c>
      <c r="B39" s="48" t="s">
        <v>53</v>
      </c>
      <c r="C39" s="37" t="s">
        <v>34</v>
      </c>
      <c r="D39" s="37" t="s">
        <v>35</v>
      </c>
      <c r="E39" s="38" t="s">
        <v>47</v>
      </c>
      <c r="F39" s="38" t="s">
        <v>48</v>
      </c>
      <c r="G39" s="39">
        <v>1</v>
      </c>
      <c r="H39" s="49">
        <v>5.75</v>
      </c>
      <c r="I39" s="49">
        <v>5.75</v>
      </c>
      <c r="J39" s="49">
        <v>5.75</v>
      </c>
      <c r="K39" s="49">
        <v>5.75</v>
      </c>
      <c r="L39" s="41" t="s">
        <v>38</v>
      </c>
      <c r="M39" s="41" t="s">
        <v>38</v>
      </c>
      <c r="N39" s="41" t="s">
        <v>38</v>
      </c>
      <c r="O39" s="41" t="s">
        <v>38</v>
      </c>
      <c r="P39" s="39" t="s">
        <v>38</v>
      </c>
      <c r="Q39" s="44"/>
      <c r="R39" s="45"/>
      <c r="S39" s="45"/>
    </row>
    <row r="40" spans="1:41" ht="15" customHeight="1" x14ac:dyDescent="0.25">
      <c r="A40" s="36" t="s">
        <v>54</v>
      </c>
      <c r="B40" s="36" t="s">
        <v>55</v>
      </c>
      <c r="C40" s="37" t="s">
        <v>34</v>
      </c>
      <c r="D40" s="37" t="s">
        <v>35</v>
      </c>
      <c r="E40" s="38" t="s">
        <v>47</v>
      </c>
      <c r="F40" s="38" t="s">
        <v>48</v>
      </c>
      <c r="G40" s="39">
        <v>1</v>
      </c>
      <c r="H40" s="43" t="s">
        <v>56</v>
      </c>
      <c r="I40" s="43" t="s">
        <v>56</v>
      </c>
      <c r="J40" s="43" t="s">
        <v>56</v>
      </c>
      <c r="K40" s="43" t="s">
        <v>56</v>
      </c>
      <c r="L40" s="41" t="s">
        <v>38</v>
      </c>
      <c r="M40" s="41" t="s">
        <v>38</v>
      </c>
      <c r="N40" s="41" t="s">
        <v>38</v>
      </c>
      <c r="O40" s="41" t="s">
        <v>38</v>
      </c>
      <c r="P40" s="39" t="s">
        <v>38</v>
      </c>
      <c r="Q40" s="44"/>
      <c r="R40" s="45"/>
      <c r="S40" s="45"/>
    </row>
    <row r="41" spans="1:41" ht="15" customHeight="1" x14ac:dyDescent="0.25">
      <c r="A41" s="36" t="s">
        <v>57</v>
      </c>
      <c r="B41" s="36" t="s">
        <v>58</v>
      </c>
      <c r="C41" s="37" t="s">
        <v>34</v>
      </c>
      <c r="D41" s="37" t="s">
        <v>35</v>
      </c>
      <c r="E41" s="38" t="s">
        <v>47</v>
      </c>
      <c r="F41" s="38" t="s">
        <v>48</v>
      </c>
      <c r="G41" s="39">
        <v>1</v>
      </c>
      <c r="H41" s="50" t="s">
        <v>59</v>
      </c>
      <c r="I41" s="50" t="s">
        <v>59</v>
      </c>
      <c r="J41" s="50" t="s">
        <v>59</v>
      </c>
      <c r="K41" s="50" t="s">
        <v>59</v>
      </c>
      <c r="L41" s="41" t="s">
        <v>38</v>
      </c>
      <c r="M41" s="41" t="s">
        <v>38</v>
      </c>
      <c r="N41" s="41" t="s">
        <v>38</v>
      </c>
      <c r="O41" s="41" t="s">
        <v>38</v>
      </c>
      <c r="P41" s="39" t="s">
        <v>38</v>
      </c>
      <c r="Q41" s="44"/>
      <c r="R41" s="45"/>
      <c r="S41" s="45"/>
    </row>
    <row r="42" spans="1:41" ht="15" customHeight="1" x14ac:dyDescent="0.25">
      <c r="A42" s="36" t="s">
        <v>60</v>
      </c>
      <c r="B42" s="36" t="s">
        <v>60</v>
      </c>
      <c r="C42" s="37" t="s">
        <v>60</v>
      </c>
      <c r="D42" s="37" t="s">
        <v>60</v>
      </c>
      <c r="E42" s="38" t="s">
        <v>36</v>
      </c>
      <c r="F42" s="38" t="s">
        <v>37</v>
      </c>
      <c r="G42" s="39">
        <v>4</v>
      </c>
      <c r="H42" s="51">
        <v>7.75</v>
      </c>
      <c r="I42" s="51">
        <v>8.6649999999999991</v>
      </c>
      <c r="J42" s="51">
        <v>8.84</v>
      </c>
      <c r="K42" s="51">
        <v>9.23</v>
      </c>
      <c r="L42" s="41" t="s">
        <v>38</v>
      </c>
      <c r="M42" s="41" t="s">
        <v>38</v>
      </c>
      <c r="N42" s="41" t="s">
        <v>38</v>
      </c>
      <c r="O42" s="41" t="s">
        <v>38</v>
      </c>
      <c r="P42" s="39" t="s">
        <v>38</v>
      </c>
      <c r="Q42" s="44"/>
      <c r="R42" s="45"/>
      <c r="S42" s="45"/>
    </row>
    <row r="43" spans="1:41" ht="15" customHeight="1" x14ac:dyDescent="0.25">
      <c r="A43" s="36" t="s">
        <v>61</v>
      </c>
      <c r="B43" s="36" t="s">
        <v>62</v>
      </c>
      <c r="C43" s="37" t="s">
        <v>34</v>
      </c>
      <c r="D43" s="37" t="s">
        <v>35</v>
      </c>
      <c r="E43" s="38" t="s">
        <v>47</v>
      </c>
      <c r="F43" s="38" t="s">
        <v>48</v>
      </c>
      <c r="G43" s="39">
        <v>1</v>
      </c>
      <c r="H43" s="52">
        <v>2.83</v>
      </c>
      <c r="I43" s="52">
        <v>2.83</v>
      </c>
      <c r="J43" s="52">
        <v>2.83</v>
      </c>
      <c r="K43" s="52">
        <v>2.83</v>
      </c>
      <c r="L43" s="41" t="s">
        <v>38</v>
      </c>
      <c r="M43" s="41" t="s">
        <v>38</v>
      </c>
      <c r="N43" s="41" t="s">
        <v>38</v>
      </c>
      <c r="O43" s="41" t="s">
        <v>38</v>
      </c>
      <c r="P43" s="39" t="s">
        <v>38</v>
      </c>
      <c r="Q43" s="44"/>
      <c r="R43" s="45"/>
      <c r="S43" s="45"/>
    </row>
    <row r="44" spans="1:41" ht="15" customHeight="1" x14ac:dyDescent="0.25">
      <c r="A44" s="36" t="s">
        <v>63</v>
      </c>
      <c r="B44" s="36" t="s">
        <v>64</v>
      </c>
      <c r="C44" s="37" t="s">
        <v>34</v>
      </c>
      <c r="D44" s="37" t="s">
        <v>35</v>
      </c>
      <c r="E44" s="38" t="s">
        <v>47</v>
      </c>
      <c r="F44" s="38" t="s">
        <v>48</v>
      </c>
      <c r="G44" s="39">
        <v>1</v>
      </c>
      <c r="H44" s="49">
        <v>3.83</v>
      </c>
      <c r="I44" s="49">
        <v>3.83</v>
      </c>
      <c r="J44" s="49">
        <v>3.83</v>
      </c>
      <c r="K44" s="49">
        <v>3.83</v>
      </c>
      <c r="L44" s="41" t="s">
        <v>38</v>
      </c>
      <c r="M44" s="41" t="s">
        <v>38</v>
      </c>
      <c r="N44" s="41" t="s">
        <v>38</v>
      </c>
      <c r="O44" s="41" t="s">
        <v>38</v>
      </c>
      <c r="P44" s="39" t="s">
        <v>38</v>
      </c>
      <c r="Q44" s="44"/>
      <c r="R44" s="45"/>
      <c r="S44" s="45"/>
    </row>
    <row r="45" spans="1:41" ht="15" customHeight="1" x14ac:dyDescent="0.25">
      <c r="A45" s="36" t="s">
        <v>65</v>
      </c>
      <c r="B45" s="36" t="s">
        <v>66</v>
      </c>
      <c r="C45" s="37" t="s">
        <v>34</v>
      </c>
      <c r="D45" s="37" t="s">
        <v>35</v>
      </c>
      <c r="E45" s="38" t="s">
        <v>47</v>
      </c>
      <c r="F45" s="38" t="s">
        <v>48</v>
      </c>
      <c r="G45" s="39">
        <v>1</v>
      </c>
      <c r="H45" s="53">
        <v>5.7</v>
      </c>
      <c r="I45" s="53">
        <v>5.7</v>
      </c>
      <c r="J45" s="53">
        <v>5.7</v>
      </c>
      <c r="K45" s="53">
        <v>5.7</v>
      </c>
      <c r="L45" s="41" t="s">
        <v>38</v>
      </c>
      <c r="M45" s="41" t="s">
        <v>38</v>
      </c>
      <c r="N45" s="41" t="s">
        <v>38</v>
      </c>
      <c r="O45" s="41" t="s">
        <v>38</v>
      </c>
      <c r="P45" s="39" t="s">
        <v>38</v>
      </c>
      <c r="Q45" s="44"/>
      <c r="R45" s="45"/>
      <c r="S45" s="45"/>
    </row>
    <row r="46" spans="1:41" ht="15" customHeight="1" x14ac:dyDescent="0.25">
      <c r="A46" s="36" t="s">
        <v>67</v>
      </c>
      <c r="B46" s="36" t="s">
        <v>68</v>
      </c>
      <c r="C46" s="37" t="s">
        <v>34</v>
      </c>
      <c r="D46" s="37" t="s">
        <v>35</v>
      </c>
      <c r="E46" s="38" t="s">
        <v>36</v>
      </c>
      <c r="F46" s="38" t="s">
        <v>37</v>
      </c>
      <c r="G46" s="39">
        <v>4</v>
      </c>
      <c r="H46" s="40">
        <v>29</v>
      </c>
      <c r="I46" s="40">
        <v>49.25</v>
      </c>
      <c r="J46" s="40">
        <v>36</v>
      </c>
      <c r="K46" s="40">
        <v>96</v>
      </c>
      <c r="L46" s="41" t="s">
        <v>38</v>
      </c>
      <c r="M46" s="41" t="s">
        <v>38</v>
      </c>
      <c r="N46" s="54" t="s">
        <v>38</v>
      </c>
      <c r="O46" s="55" t="s">
        <v>38</v>
      </c>
      <c r="P46" s="39" t="s">
        <v>38</v>
      </c>
      <c r="Q46" s="44"/>
      <c r="R46" s="45"/>
      <c r="S46" s="45"/>
    </row>
    <row r="47" spans="1:41" x14ac:dyDescent="0.25">
      <c r="A47" s="56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8"/>
      <c r="R47" s="45"/>
      <c r="S47" s="45"/>
    </row>
    <row r="48" spans="1:41" x14ac:dyDescent="0.25">
      <c r="A48" s="64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58"/>
      <c r="R48" s="45"/>
      <c r="S48" s="45"/>
    </row>
    <row r="49" spans="1:19" x14ac:dyDescent="0.25">
      <c r="A49" s="65" t="s">
        <v>74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58"/>
      <c r="R49" s="45"/>
      <c r="S49" s="45"/>
    </row>
    <row r="50" spans="1:19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58"/>
      <c r="R50" s="45"/>
      <c r="S50" s="45"/>
    </row>
    <row r="51" spans="1:19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58"/>
      <c r="R51" s="45"/>
      <c r="S51" s="45"/>
    </row>
    <row r="52" spans="1:19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58"/>
      <c r="R52" s="45"/>
      <c r="S52" s="45"/>
    </row>
    <row r="53" spans="1:19" ht="14.2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5" spans="1:19" ht="15.6" x14ac:dyDescent="0.3">
      <c r="A55" s="8" t="s">
        <v>75</v>
      </c>
      <c r="D55" s="66">
        <v>37</v>
      </c>
      <c r="J55" s="67"/>
      <c r="K55" s="67"/>
    </row>
    <row r="56" spans="1:19" ht="12.75" customHeight="1" x14ac:dyDescent="0.25">
      <c r="A56" s="68" t="s">
        <v>13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</row>
    <row r="57" spans="1:19" x14ac:dyDescent="0.25">
      <c r="A57" s="27" t="s">
        <v>14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9" x14ac:dyDescent="0.25">
      <c r="A58" s="70" t="s">
        <v>76</v>
      </c>
      <c r="B58" s="71"/>
      <c r="C58" s="71"/>
      <c r="D58" s="25" t="s">
        <v>77</v>
      </c>
      <c r="E58" s="25" t="s">
        <v>15</v>
      </c>
      <c r="F58" s="15"/>
      <c r="G58" s="15" t="s">
        <v>16</v>
      </c>
      <c r="H58" s="72" t="s">
        <v>78</v>
      </c>
      <c r="I58" s="73"/>
      <c r="J58" s="74" t="s">
        <v>79</v>
      </c>
      <c r="K58" s="74" t="s">
        <v>17</v>
      </c>
      <c r="L58" s="75" t="s">
        <v>28</v>
      </c>
      <c r="M58" s="76" t="s">
        <v>80</v>
      </c>
      <c r="N58" s="77" t="s">
        <v>81</v>
      </c>
    </row>
    <row r="59" spans="1:19" x14ac:dyDescent="0.25">
      <c r="A59" s="78"/>
      <c r="B59" s="79"/>
      <c r="C59" s="79"/>
      <c r="D59" s="34"/>
      <c r="E59" s="34" t="s">
        <v>24</v>
      </c>
      <c r="F59" s="33"/>
      <c r="G59" s="33" t="s">
        <v>25</v>
      </c>
      <c r="H59" s="72"/>
      <c r="I59" s="73"/>
      <c r="J59" s="74"/>
      <c r="K59" s="74"/>
      <c r="L59" s="75"/>
      <c r="M59" s="80" t="s">
        <v>29</v>
      </c>
      <c r="N59" s="81"/>
    </row>
    <row r="60" spans="1:19" ht="24.75" customHeight="1" x14ac:dyDescent="0.25">
      <c r="A60" s="82" t="s">
        <v>82</v>
      </c>
      <c r="B60" s="83"/>
      <c r="C60" s="84"/>
      <c r="D60" s="85">
        <v>7</v>
      </c>
      <c r="E60" s="37" t="s">
        <v>83</v>
      </c>
      <c r="F60" s="86">
        <v>0.80513999999999997</v>
      </c>
      <c r="G60" s="37" t="s">
        <v>84</v>
      </c>
      <c r="H60" s="87">
        <v>28</v>
      </c>
      <c r="I60" s="88"/>
      <c r="J60" s="89">
        <v>27.952000000000002</v>
      </c>
      <c r="K60" s="89">
        <v>156.65439285714288</v>
      </c>
      <c r="L60" s="89">
        <v>1096.0540000000001</v>
      </c>
      <c r="M60" s="90">
        <v>2500</v>
      </c>
      <c r="N60" s="39" t="str">
        <f>IF(L60&lt;=M60,"Yes","No")</f>
        <v>Yes</v>
      </c>
    </row>
    <row r="61" spans="1:19" ht="12.75" customHeight="1" x14ac:dyDescent="0.25">
      <c r="A61" s="82" t="s">
        <v>85</v>
      </c>
      <c r="B61" s="83"/>
      <c r="C61" s="84"/>
      <c r="D61" s="85">
        <v>7</v>
      </c>
      <c r="E61" s="37" t="s">
        <v>83</v>
      </c>
      <c r="F61" s="86">
        <v>0.80513999999999997</v>
      </c>
      <c r="G61" s="37" t="s">
        <v>86</v>
      </c>
      <c r="H61" s="87">
        <v>28</v>
      </c>
      <c r="I61" s="88"/>
      <c r="J61" s="89">
        <v>1</v>
      </c>
      <c r="K61" s="89">
        <v>1.4285714285714295</v>
      </c>
      <c r="L61" s="89">
        <v>9</v>
      </c>
      <c r="M61" s="90" t="s">
        <v>38</v>
      </c>
      <c r="N61" s="39" t="s">
        <v>38</v>
      </c>
    </row>
    <row r="65" spans="1:16" x14ac:dyDescent="0.25">
      <c r="A65" s="56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82" spans="2:2" x14ac:dyDescent="0.25">
      <c r="B82" s="1" t="s">
        <v>87</v>
      </c>
    </row>
    <row r="120" spans="2:2" x14ac:dyDescent="0.25">
      <c r="B120" s="1" t="s">
        <v>87</v>
      </c>
    </row>
    <row r="354" spans="13:13" x14ac:dyDescent="0.25">
      <c r="M354" s="91">
        <v>15500</v>
      </c>
    </row>
    <row r="355" spans="13:13" x14ac:dyDescent="0.25">
      <c r="M355" s="91" t="s">
        <v>38</v>
      </c>
    </row>
    <row r="356" spans="13:13" x14ac:dyDescent="0.25">
      <c r="M356" s="91" t="s">
        <v>38</v>
      </c>
    </row>
  </sheetData>
  <protectedRanges>
    <protectedRange password="F31C" sqref="J3:K3 H4:H5 K4:K5" name="Logo"/>
    <protectedRange password="F31C" sqref="P1:P7" name="Logo_1"/>
  </protectedRanges>
  <mergeCells count="23">
    <mergeCell ref="A60:C60"/>
    <mergeCell ref="H60:I60"/>
    <mergeCell ref="A61:C61"/>
    <mergeCell ref="H61:I61"/>
    <mergeCell ref="A65:P65"/>
    <mergeCell ref="A47:P47"/>
    <mergeCell ref="A49:P53"/>
    <mergeCell ref="A56:N56"/>
    <mergeCell ref="A57:N57"/>
    <mergeCell ref="A58:C59"/>
    <mergeCell ref="H58:I59"/>
    <mergeCell ref="J58:J59"/>
    <mergeCell ref="K58:K59"/>
    <mergeCell ref="L58:L59"/>
    <mergeCell ref="N58:N59"/>
    <mergeCell ref="G11:G14"/>
    <mergeCell ref="H11:P11"/>
    <mergeCell ref="H12:P12"/>
    <mergeCell ref="A27:P27"/>
    <mergeCell ref="C29:N29"/>
    <mergeCell ref="G31:G34"/>
    <mergeCell ref="H31:P31"/>
    <mergeCell ref="H32:P32"/>
  </mergeCells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rowBreaks count="1" manualBreakCount="1">
    <brk id="54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2025-03-20T06:21:08Z</dcterms:created>
  <dcterms:modified xsi:type="dcterms:W3CDTF">2025-03-20T06:21:37Z</dcterms:modified>
</cp:coreProperties>
</file>