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November 2024\"/>
    </mc:Choice>
  </mc:AlternateContent>
  <xr:revisionPtr revIDLastSave="0" documentId="8_{A2202732-F528-4C05-8770-C34E01238790}" xr6:coauthVersionLast="47" xr6:coauthVersionMax="47" xr10:uidLastSave="{00000000-0000-0000-0000-000000000000}"/>
  <bookViews>
    <workbookView xWindow="28680" yWindow="-120" windowWidth="29040" windowHeight="15840" xr2:uid="{14815B5D-3163-4246-8957-5E7193C6859D}"/>
  </bookViews>
  <sheets>
    <sheet name="Boulder Bay" sheetId="1" r:id="rId1"/>
  </sheets>
  <definedNames>
    <definedName name="HWA">"HWA logo"</definedName>
    <definedName name="_xlnm.Print_Area" localSheetId="0">'Boulder Bay'!$A$1:$Q$60</definedName>
    <definedName name="Z_12CCF70C_3530_4E86_87D6_FD908448FC28_.wvu.PrintArea" localSheetId="0" hidden="1">'Boulder Bay'!$A$1:$P$50</definedName>
    <definedName name="Z_8BFE4C2F_30A3_490D_8457_2FD78A836C72_.wvu.PrintArea" localSheetId="0" hidden="1">'Boulder Bay'!$A$1:$P$50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P42" i="1"/>
  <c r="P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2" authorId="0" shapeId="0" xr:uid="{13F31803-687C-4C17-B2D4-2FA18F41F62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<sst xmlns="http://schemas.openxmlformats.org/spreadsheetml/2006/main" count="523" uniqueCount="115">
  <si>
    <t>BOULDER BAY WASTEWATER TREATMENT WORKS - MONTHLY POLLUTION MONITORING SUMMARY - NOVEMBER 2024</t>
  </si>
  <si>
    <t>Environment Protection Licence No. 358</t>
  </si>
  <si>
    <t>Licensee</t>
  </si>
  <si>
    <t>Hunter Water Corporation</t>
  </si>
  <si>
    <t>36 Honeysuckle Drive</t>
  </si>
  <si>
    <t>Date Published: 19 December 2024</t>
  </si>
  <si>
    <t>NEWCASTLE WEST NSW 2302</t>
  </si>
  <si>
    <t>QUALITY MONITORING</t>
  </si>
  <si>
    <t>EPA Id. No. 1</t>
  </si>
  <si>
    <t>Site Description - Outfall distribution chamber</t>
  </si>
  <si>
    <t>Site Code 5SJ0400</t>
  </si>
  <si>
    <t>No. of times measured during the month for licence reporting</t>
  </si>
  <si>
    <t>Monthly Summary</t>
  </si>
  <si>
    <t>1 November 2024 to 30 November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</si>
  <si>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</si>
  <si>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</si>
  <si>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</si>
  <si>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</si>
  <si>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</si>
  <si>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</si>
  <si>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</si>
  <si>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</si>
  <si>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</si>
  <si>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</si>
  <si>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</si>
  <si>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</si>
  <si>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</si>
  <si>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</si>
  <si>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</si>
  <si>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</si>
  <si>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</si>
  <si>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</si>
  <si>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</si>
  <si>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</si>
  <si>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</si>
  <si>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</si>
  <si>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</si>
  <si>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</si>
  <si>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</si>
  <si>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</si>
  <si>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</si>
  <si>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</si>
  <si>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</si>
  <si>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</si>
  <si>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</si>
  <si>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</si>
  <si>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</si>
  <si>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</si>
  <si>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</si>
  <si>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Twelvedays</t>
  </si>
  <si>
    <t>&lt;2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</si>
  <si>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</si>
  <si>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</si>
  <si>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</si>
  <si>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</si>
  <si>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</si>
  <si>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</si>
  <si>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</si>
  <si>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</si>
  <si>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</si>
  <si>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</si>
  <si>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</si>
  <si>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</si>
  <si>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</si>
  <si>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</si>
  <si>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</si>
  <si>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</si>
  <si>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</si>
  <si>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</si>
  <si>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</si>
  <si>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</si>
  <si>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</si>
  <si>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</si>
  <si>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</si>
  <si>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</si>
  <si>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</si>
  <si>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</si>
  <si>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-*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</si>
  <si>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</si>
  <si>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</si>
  <si>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</si>
  <si>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</si>
  <si>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</si>
  <si>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</si>
  <si>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</si>
  <si>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</si>
  <si>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</si>
  <si>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</si>
  <si>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</si>
  <si>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</si>
  <si>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</si>
  <si>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</si>
  <si>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</si>
  <si>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</si>
  <si>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</si>
  <si>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</si>
  <si>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</si>
  <si>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</si>
  <si>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</si>
  <si>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Raw Output</t>
  </si>
  <si>
    <t>No. of times measured during the month</t>
  </si>
  <si>
    <t>Volume</t>
  </si>
  <si>
    <t>Within 
Limits</t>
  </si>
  <si>
    <t>(ML or KL)</t>
  </si>
  <si>
    <t>Point 1 - Outfall Distribution Chamber</t>
  </si>
  <si>
    <t>kilolitres per day</t>
  </si>
  <si>
    <t>Daily</t>
  </si>
  <si>
    <t>Point 2 - Inlet Channel</t>
  </si>
  <si>
    <t>Continuous</t>
  </si>
  <si>
    <t>Point 3 - Bypass Channel</t>
  </si>
  <si>
    <t>Chlorophyll 'a'</t>
  </si>
  <si>
    <t>Point 3 - Effluent Utilisation Pump</t>
  </si>
  <si>
    <t>Point 4 - Pump Discharges from Dam to Williams River</t>
  </si>
  <si>
    <t>Point 5 - Overflow Drain to Williams River</t>
  </si>
  <si>
    <t>Date Obtained:  5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</si>
</sst>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00"/>
    <numFmt numFmtId="166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/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2" fillId="0" borderId="6" xfId="1" applyBorder="1" applyAlignment="1">
      <alignment horizontal="center" wrapText="1"/>
    </xf>
    <xf numFmtId="0" fontId="7" fillId="2" borderId="7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3" xfId="1" applyBorder="1"/>
    <xf numFmtId="0" fontId="2" fillId="0" borderId="11" xfId="1" applyBorder="1" applyAlignment="1">
      <alignment vertical="center"/>
    </xf>
    <xf numFmtId="0" fontId="2" fillId="0" borderId="11" xfId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0" fontId="2" fillId="4" borderId="11" xfId="1" applyFill="1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165" fontId="2" fillId="0" borderId="11" xfId="3" applyNumberFormat="1" applyBorder="1" applyAlignment="1">
      <alignment horizontal="center" vertical="center"/>
    </xf>
    <xf numFmtId="166" fontId="2" fillId="0" borderId="12" xfId="1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/>
    </xf>
    <xf numFmtId="0" fontId="2" fillId="0" borderId="11" xfId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2" fillId="0" borderId="3" xfId="1" applyBorder="1" applyAlignment="1">
      <alignment vertical="center"/>
    </xf>
    <xf numFmtId="0" fontId="2" fillId="0" borderId="0" xfId="1" applyAlignment="1">
      <alignment horizontal="left" vertical="center"/>
    </xf>
    <xf numFmtId="0" fontId="1" fillId="0" borderId="0" xfId="4" applyAlignment="1">
      <alignment horizontal="left" vertical="center"/>
    </xf>
    <xf numFmtId="0" fontId="2" fillId="3" borderId="4" xfId="5" applyFill="1" applyBorder="1" applyAlignment="1">
      <alignment horizontal="center" vertical="center"/>
    </xf>
    <xf numFmtId="1" fontId="2" fillId="0" borderId="11" xfId="3" applyNumberFormat="1" applyBorder="1" applyAlignment="1">
      <alignment horizontal="center" vertical="center"/>
    </xf>
    <xf numFmtId="0" fontId="2" fillId="0" borderId="0" xfId="1" applyAlignment="1">
      <alignment vertical="center"/>
    </xf>
    <xf numFmtId="1" fontId="2" fillId="0" borderId="12" xfId="1" applyNumberFormat="1" applyBorder="1" applyAlignment="1">
      <alignment horizontal="center" vertical="center"/>
    </xf>
    <xf numFmtId="1" fontId="2" fillId="0" borderId="12" xfId="6" quotePrefix="1" applyNumberFormat="1" applyBorder="1" applyAlignment="1">
      <alignment horizontal="center" vertical="center"/>
    </xf>
    <xf numFmtId="0" fontId="1" fillId="0" borderId="0" xfId="7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0" xfId="8" applyAlignment="1">
      <alignment horizontal="left" vertical="top" wrapText="1"/>
    </xf>
    <xf numFmtId="14" fontId="2" fillId="0" borderId="0" xfId="1" applyNumberFormat="1"/>
    <xf numFmtId="0" fontId="2" fillId="0" borderId="0" xfId="1" quotePrefix="1" applyAlignment="1">
      <alignment horizontal="center" vertical="center"/>
    </xf>
    <xf numFmtId="0" fontId="2" fillId="5" borderId="0" xfId="1" applyFill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7" fillId="2" borderId="3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2" fillId="0" borderId="13" xfId="1" applyBorder="1" applyAlignment="1">
      <alignment horizontal="left" vertical="center" wrapText="1"/>
    </xf>
    <xf numFmtId="0" fontId="2" fillId="5" borderId="11" xfId="1" applyFill="1" applyBorder="1" applyAlignment="1">
      <alignment horizontal="center" vertical="center"/>
    </xf>
    <xf numFmtId="0" fontId="2" fillId="5" borderId="4" xfId="2" applyFill="1" applyBorder="1" applyAlignment="1">
      <alignment horizontal="center"/>
    </xf>
    <xf numFmtId="0" fontId="2" fillId="0" borderId="11" xfId="3" applyBorder="1" applyAlignment="1">
      <alignment horizontal="center" vertical="center"/>
    </xf>
    <xf numFmtId="3" fontId="2" fillId="0" borderId="11" xfId="9" applyNumberFormat="1" applyFont="1" applyFill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  <xf numFmtId="0" fontId="2" fillId="0" borderId="11" xfId="1" quotePrefix="1" applyBorder="1" applyAlignment="1">
      <alignment horizontal="center" vertical="center"/>
    </xf>
    <xf numFmtId="0" fontId="2" fillId="3" borderId="0" xfId="1" applyFill="1" applyAlignment="1">
      <alignment horizontal="center" vertical="center"/>
    </xf>
    <xf numFmtId="1" fontId="2" fillId="3" borderId="0" xfId="1" applyNumberFormat="1" applyFill="1" applyAlignment="1">
      <alignment horizontal="center" vertical="center"/>
    </xf>
  </cellXfs>
  <cellStyles count="10">
    <cellStyle name="Comma 2 2" xfId="9" xr:uid="{25C743EB-2D74-471C-965A-43FC5C6E9022}"/>
    <cellStyle name="Normal" xfId="0" builtinId="0"/>
    <cellStyle name="Normal 10" xfId="1" xr:uid="{F5D671AB-2988-44D8-B162-F12CB6C3C2D9}"/>
    <cellStyle name="Normal 102" xfId="3" xr:uid="{307ACB04-913C-49F5-B695-0D5F5FD2166C}"/>
    <cellStyle name="Normal 114" xfId="2" xr:uid="{A780EADD-88DE-45CA-9631-A1E352D83CB9}"/>
    <cellStyle name="Normal 115" xfId="5" xr:uid="{E3B96311-5D85-4FC0-A49E-8A21DE465CCB}"/>
    <cellStyle name="Normal 131" xfId="8" xr:uid="{80947E74-C9E5-4FCB-9658-C0FFF842AA99}"/>
    <cellStyle name="Normal 59 5" xfId="4" xr:uid="{AEE64D42-4E85-4CA9-A2B9-8843867F9D15}"/>
    <cellStyle name="Normal 60 5" xfId="7" xr:uid="{DBDD7CBC-AAAD-414E-80F1-990FB4EC8574}"/>
    <cellStyle name="Normal 95" xfId="6" xr:uid="{1E5D5178-2AD8-47DA-93F6-EA93EF28A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57150</xdr:rowOff>
    </xdr:from>
    <xdr:ext cx="1162050" cy="1162050"/>
    <xdr:pic>
      <xdr:nvPicPr>
        <xdr:cNvPr id="2" name="Picture 1">
          <a:extLst>
            <a:ext uri="{FF2B5EF4-FFF2-40B4-BE49-F238E27FC236}">
              <a16:creationId xmlns:a16="http://schemas.microsoft.com/office/drawing/2014/main" id="{AA42277B-C7CA-4825-B44E-11B350A36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5334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2C25-F86E-477F-B453-6734C229ACA8}">
  <sheetPr>
    <pageSetUpPr fitToPage="1"/>
  </sheetPr>
  <dimension ref="A1:AO356"/>
  <sheetViews>
    <sheetView tabSelected="1" zoomScale="80" zoomScaleNormal="80" zoomScaleSheetLayoutView="100" workbookViewId="0">
      <selection activeCell="E7" sqref="E7"/>
    </sheetView>
  </sheetViews>
  <sheetFormatPr defaultColWidth="9.109375" defaultRowHeight="13.2" x14ac:dyDescent="0.25"/>
  <cols>
    <col min="1" max="1" width="28.6640625" style="1" customWidth="1"/>
    <col min="2" max="2" width="28.6640625" style="1" hidden="1" customWidth="1"/>
    <col min="3" max="3" width="19" style="1" customWidth="1"/>
    <col min="4" max="4" width="19" style="1" hidden="1" customWidth="1"/>
    <col min="5" max="5" width="20.33203125" style="1" customWidth="1"/>
    <col min="6" max="6" width="20.33203125" style="1" hidden="1" customWidth="1"/>
    <col min="7" max="7" width="25.44140625" style="1" customWidth="1"/>
    <col min="8" max="11" width="13.44140625" style="1" customWidth="1"/>
    <col min="12" max="15" width="13.88671875" style="1" customWidth="1"/>
    <col min="16" max="16" width="13.44140625" style="1" customWidth="1"/>
    <col min="17" max="19" width="9.109375" style="1"/>
    <col min="20" max="20" width="24.33203125" style="1" customWidth="1"/>
    <col min="21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114</v>
      </c>
      <c r="D4" s="6"/>
      <c r="E4" s="7"/>
      <c r="K4" s="1" t="s">
        <v>4</v>
      </c>
    </row>
    <row r="5" spans="1:41" x14ac:dyDescent="0.25">
      <c r="C5" s="1" t="s">
        <v>5</v>
      </c>
      <c r="K5" s="1" t="s">
        <v>6</v>
      </c>
    </row>
    <row r="8" spans="1:41" ht="15.6" x14ac:dyDescent="0.3">
      <c r="A8" s="8" t="s">
        <v>7</v>
      </c>
      <c r="B8" s="8"/>
    </row>
    <row r="9" spans="1:41" x14ac:dyDescent="0.25">
      <c r="A9" s="9" t="s">
        <v>8</v>
      </c>
      <c r="B9" s="9"/>
      <c r="C9" s="10" t="s">
        <v>9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2"/>
      <c r="Q9" s="14"/>
      <c r="R9" s="15"/>
      <c r="S9" s="15"/>
    </row>
    <row r="10" spans="1:41" s="15" customFormat="1" x14ac:dyDescent="0.25">
      <c r="A10" s="16" t="s">
        <v>10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4"/>
      <c r="AO10" s="1"/>
    </row>
    <row r="11" spans="1:41" s="15" customFormat="1" x14ac:dyDescent="0.25">
      <c r="A11" s="9"/>
      <c r="B11" s="9"/>
      <c r="C11" s="19"/>
      <c r="D11" s="19"/>
      <c r="E11" s="19"/>
      <c r="F11" s="19"/>
      <c r="G11" s="20" t="s">
        <v>11</v>
      </c>
      <c r="H11" s="21" t="s">
        <v>12</v>
      </c>
      <c r="I11" s="22"/>
      <c r="J11" s="22"/>
      <c r="K11" s="23"/>
      <c r="L11" s="23"/>
      <c r="M11" s="23"/>
      <c r="N11" s="23"/>
      <c r="O11" s="23"/>
      <c r="P11" s="23"/>
      <c r="Q11" s="14"/>
      <c r="AO11" s="1"/>
    </row>
    <row r="12" spans="1:41" s="15" customFormat="1" x14ac:dyDescent="0.25">
      <c r="A12" s="16"/>
      <c r="B12" s="16"/>
      <c r="C12" s="24"/>
      <c r="D12" s="24"/>
      <c r="E12" s="24"/>
      <c r="F12" s="24"/>
      <c r="G12" s="25"/>
      <c r="H12" s="26" t="s">
        <v>13</v>
      </c>
      <c r="I12" s="27"/>
      <c r="J12" s="27"/>
      <c r="K12" s="28"/>
      <c r="L12" s="28"/>
      <c r="M12" s="28"/>
      <c r="N12" s="28"/>
      <c r="O12" s="28"/>
      <c r="P12" s="29"/>
      <c r="Q12" s="14"/>
      <c r="AO12" s="1"/>
    </row>
    <row r="13" spans="1:41" s="15" customFormat="1" ht="12.75" customHeight="1" x14ac:dyDescent="0.25">
      <c r="A13" s="16"/>
      <c r="B13" s="16"/>
      <c r="C13" s="24" t="s">
        <v>14</v>
      </c>
      <c r="D13" s="16"/>
      <c r="E13" s="16" t="s">
        <v>15</v>
      </c>
      <c r="F13" s="16"/>
      <c r="G13" s="25"/>
      <c r="H13" s="19"/>
      <c r="I13" s="30" t="s">
        <v>16</v>
      </c>
      <c r="J13" s="9" t="s">
        <v>17</v>
      </c>
      <c r="K13" s="19"/>
      <c r="L13" s="9" t="s">
        <v>18</v>
      </c>
      <c r="M13" s="9" t="s">
        <v>19</v>
      </c>
      <c r="N13" s="9" t="s">
        <v>20</v>
      </c>
      <c r="O13" s="9" t="s">
        <v>20</v>
      </c>
      <c r="P13" s="9" t="s">
        <v>21</v>
      </c>
      <c r="Q13" s="14"/>
      <c r="AO13" s="1"/>
    </row>
    <row r="14" spans="1:41" s="15" customFormat="1" x14ac:dyDescent="0.25">
      <c r="A14" s="31" t="s">
        <v>22</v>
      </c>
      <c r="B14" s="31"/>
      <c r="C14" s="32" t="s">
        <v>23</v>
      </c>
      <c r="D14" s="31"/>
      <c r="E14" s="31" t="s">
        <v>24</v>
      </c>
      <c r="F14" s="31"/>
      <c r="G14" s="33"/>
      <c r="H14" s="32" t="s">
        <v>25</v>
      </c>
      <c r="I14" s="32" t="s">
        <v>26</v>
      </c>
      <c r="J14" s="32" t="s">
        <v>26</v>
      </c>
      <c r="K14" s="32" t="s">
        <v>27</v>
      </c>
      <c r="L14" s="31" t="s">
        <v>28</v>
      </c>
      <c r="M14" s="31" t="s">
        <v>29</v>
      </c>
      <c r="N14" s="31" t="s">
        <v>28</v>
      </c>
      <c r="O14" s="31" t="s">
        <v>29</v>
      </c>
      <c r="P14" s="31" t="s">
        <v>30</v>
      </c>
      <c r="Q14" s="34"/>
      <c r="R14" s="1"/>
      <c r="S14" s="1"/>
      <c r="AO14" s="1"/>
    </row>
    <row r="15" spans="1:41" ht="15" customHeight="1" x14ac:dyDescent="0.25">
      <c r="A15" s="35" t="s">
        <v>31</v>
      </c>
      <c r="B15" s="35" t="s">
        <v>31</v>
      </c>
      <c r="C15" s="36" t="s">
        <v>32</v>
      </c>
      <c r="D15" s="37" t="s">
        <v>33</v>
      </c>
      <c r="E15" s="38" t="s">
        <v>34</v>
      </c>
      <c r="F15" s="38" t="s">
        <v>35</v>
      </c>
      <c r="G15" s="39" t="s">
        <v>36</v>
      </c>
      <c r="H15" s="40" t="s">
        <v>36</v>
      </c>
      <c r="I15" s="40" t="s">
        <v>36</v>
      </c>
      <c r="J15" s="40" t="s">
        <v>36</v>
      </c>
      <c r="K15" s="40" t="s">
        <v>36</v>
      </c>
      <c r="L15" s="41" t="s">
        <v>37</v>
      </c>
      <c r="M15" s="41" t="s">
        <v>37</v>
      </c>
      <c r="N15" s="41" t="s">
        <v>37</v>
      </c>
      <c r="O15" s="41" t="s">
        <v>37</v>
      </c>
      <c r="P15" s="39" t="s">
        <v>37</v>
      </c>
      <c r="Q15" s="42"/>
      <c r="R15" s="43"/>
      <c r="S15" s="44"/>
    </row>
    <row r="16" spans="1:41" ht="15" customHeight="1" x14ac:dyDescent="0.25">
      <c r="A16" s="35" t="s">
        <v>38</v>
      </c>
      <c r="B16" s="45" t="s">
        <v>39</v>
      </c>
      <c r="C16" s="36" t="s">
        <v>32</v>
      </c>
      <c r="D16" s="37" t="s">
        <v>33</v>
      </c>
      <c r="E16" s="38" t="s">
        <v>34</v>
      </c>
      <c r="F16" s="38" t="s">
        <v>35</v>
      </c>
      <c r="G16" s="39" t="s">
        <v>36</v>
      </c>
      <c r="H16" s="40" t="s">
        <v>36</v>
      </c>
      <c r="I16" s="40" t="s">
        <v>36</v>
      </c>
      <c r="J16" s="40" t="s">
        <v>36</v>
      </c>
      <c r="K16" s="40" t="s">
        <v>36</v>
      </c>
      <c r="L16" s="41" t="s">
        <v>37</v>
      </c>
      <c r="M16" s="41" t="s">
        <v>37</v>
      </c>
      <c r="N16" s="41" t="s">
        <v>37</v>
      </c>
      <c r="O16" s="41" t="s">
        <v>37</v>
      </c>
      <c r="P16" s="39" t="s">
        <v>37</v>
      </c>
      <c r="Q16" s="42"/>
      <c r="R16" s="43"/>
      <c r="S16" s="44"/>
    </row>
    <row r="17" spans="1:19" ht="15" customHeight="1" x14ac:dyDescent="0.25">
      <c r="A17" s="35" t="s">
        <v>40</v>
      </c>
      <c r="B17" s="46" t="s">
        <v>41</v>
      </c>
      <c r="C17" s="36" t="s">
        <v>32</v>
      </c>
      <c r="D17" s="37" t="s">
        <v>33</v>
      </c>
      <c r="E17" s="38" t="s">
        <v>34</v>
      </c>
      <c r="F17" s="38" t="s">
        <v>35</v>
      </c>
      <c r="G17" s="39" t="s">
        <v>36</v>
      </c>
      <c r="H17" s="40" t="s">
        <v>36</v>
      </c>
      <c r="I17" s="40" t="s">
        <v>36</v>
      </c>
      <c r="J17" s="40" t="s">
        <v>36</v>
      </c>
      <c r="K17" s="40" t="s">
        <v>36</v>
      </c>
      <c r="L17" s="41" t="s">
        <v>37</v>
      </c>
      <c r="M17" s="41" t="s">
        <v>37</v>
      </c>
      <c r="N17" s="41" t="s">
        <v>37</v>
      </c>
      <c r="O17" s="41" t="s">
        <v>37</v>
      </c>
      <c r="P17" s="39" t="s">
        <v>37</v>
      </c>
      <c r="Q17" s="42"/>
      <c r="R17" s="43"/>
      <c r="S17" s="44"/>
    </row>
    <row r="18" spans="1:19" ht="15" customHeight="1" x14ac:dyDescent="0.25">
      <c r="A18" s="47" t="s">
        <v>42</v>
      </c>
      <c r="B18" s="48" t="s">
        <v>43</v>
      </c>
      <c r="C18" s="36" t="s">
        <v>32</v>
      </c>
      <c r="D18" s="37" t="s">
        <v>33</v>
      </c>
      <c r="E18" s="38" t="s">
        <v>34</v>
      </c>
      <c r="F18" s="38" t="s">
        <v>35</v>
      </c>
      <c r="G18" s="39" t="s">
        <v>36</v>
      </c>
      <c r="H18" s="40" t="s">
        <v>36</v>
      </c>
      <c r="I18" s="40" t="s">
        <v>36</v>
      </c>
      <c r="J18" s="40" t="s">
        <v>36</v>
      </c>
      <c r="K18" s="40" t="s">
        <v>36</v>
      </c>
      <c r="L18" s="41" t="s">
        <v>37</v>
      </c>
      <c r="M18" s="41" t="s">
        <v>37</v>
      </c>
      <c r="N18" s="41" t="s">
        <v>37</v>
      </c>
      <c r="O18" s="41" t="s">
        <v>37</v>
      </c>
      <c r="P18" s="39" t="s">
        <v>37</v>
      </c>
      <c r="Q18" s="42"/>
      <c r="R18" s="43"/>
      <c r="S18" s="44"/>
    </row>
    <row r="19" spans="1:19" s="52" customFormat="1" ht="15" customHeight="1" x14ac:dyDescent="0.3">
      <c r="A19" s="35" t="s">
        <v>44</v>
      </c>
      <c r="B19" s="49" t="s">
        <v>45</v>
      </c>
      <c r="C19" s="36" t="s">
        <v>46</v>
      </c>
      <c r="D19" s="50" t="s">
        <v>47</v>
      </c>
      <c r="E19" s="38" t="s">
        <v>48</v>
      </c>
      <c r="F19" s="38" t="s">
        <v>49</v>
      </c>
      <c r="G19" s="39">
        <v>3</v>
      </c>
      <c r="H19" s="51" t="s">
        <v>50</v>
      </c>
      <c r="I19" s="51">
        <v>3</v>
      </c>
      <c r="J19" s="51">
        <v>3</v>
      </c>
      <c r="K19" s="51">
        <v>4</v>
      </c>
      <c r="L19" s="41" t="s">
        <v>37</v>
      </c>
      <c r="M19" s="41" t="s">
        <v>37</v>
      </c>
      <c r="N19" s="41" t="s">
        <v>37</v>
      </c>
      <c r="O19" s="41" t="s">
        <v>37</v>
      </c>
      <c r="P19" s="39" t="s">
        <v>37</v>
      </c>
      <c r="Q19" s="42"/>
      <c r="R19" s="43"/>
      <c r="S19" s="43"/>
    </row>
    <row r="20" spans="1:19" ht="15" customHeight="1" x14ac:dyDescent="0.25">
      <c r="A20" s="35" t="s">
        <v>51</v>
      </c>
      <c r="B20" s="45" t="s">
        <v>52</v>
      </c>
      <c r="C20" s="36" t="s">
        <v>32</v>
      </c>
      <c r="D20" s="37" t="s">
        <v>33</v>
      </c>
      <c r="E20" s="38" t="s">
        <v>34</v>
      </c>
      <c r="F20" s="38" t="s">
        <v>35</v>
      </c>
      <c r="G20" s="39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1" t="s">
        <v>37</v>
      </c>
      <c r="M20" s="41" t="s">
        <v>37</v>
      </c>
      <c r="N20" s="41" t="s">
        <v>37</v>
      </c>
      <c r="O20" s="41" t="s">
        <v>37</v>
      </c>
      <c r="P20" s="39" t="s">
        <v>37</v>
      </c>
      <c r="Q20" s="34"/>
    </row>
    <row r="21" spans="1:19" ht="15" customHeight="1" x14ac:dyDescent="0.25">
      <c r="A21" s="35" t="s">
        <v>53</v>
      </c>
      <c r="B21" s="45" t="s">
        <v>54</v>
      </c>
      <c r="C21" s="36" t="s">
        <v>32</v>
      </c>
      <c r="D21" s="37" t="s">
        <v>33</v>
      </c>
      <c r="E21" s="38" t="s">
        <v>34</v>
      </c>
      <c r="F21" s="38" t="s">
        <v>35</v>
      </c>
      <c r="G21" s="39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1" t="s">
        <v>37</v>
      </c>
      <c r="M21" s="41" t="s">
        <v>37</v>
      </c>
      <c r="N21" s="41" t="s">
        <v>37</v>
      </c>
      <c r="O21" s="41" t="s">
        <v>37</v>
      </c>
      <c r="P21" s="39" t="s">
        <v>37</v>
      </c>
      <c r="Q21" s="34"/>
    </row>
    <row r="22" spans="1:19" ht="15" customHeight="1" x14ac:dyDescent="0.25">
      <c r="A22" s="47" t="s">
        <v>55</v>
      </c>
      <c r="B22" s="48" t="s">
        <v>56</v>
      </c>
      <c r="C22" s="36" t="s">
        <v>32</v>
      </c>
      <c r="D22" s="37" t="s">
        <v>33</v>
      </c>
      <c r="E22" s="38" t="s">
        <v>34</v>
      </c>
      <c r="F22" s="38" t="s">
        <v>35</v>
      </c>
      <c r="G22" s="39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1" t="s">
        <v>37</v>
      </c>
      <c r="M22" s="41" t="s">
        <v>37</v>
      </c>
      <c r="N22" s="41" t="s">
        <v>37</v>
      </c>
      <c r="O22" s="41" t="s">
        <v>37</v>
      </c>
      <c r="P22" s="39" t="s">
        <v>37</v>
      </c>
      <c r="Q22" s="34"/>
    </row>
    <row r="23" spans="1:19" ht="15" customHeight="1" x14ac:dyDescent="0.25">
      <c r="A23" s="35" t="s">
        <v>57</v>
      </c>
      <c r="B23" s="45" t="s">
        <v>58</v>
      </c>
      <c r="C23" s="36" t="s">
        <v>32</v>
      </c>
      <c r="D23" s="37" t="s">
        <v>33</v>
      </c>
      <c r="E23" s="38" t="s">
        <v>34</v>
      </c>
      <c r="F23" s="38" t="s">
        <v>35</v>
      </c>
      <c r="G23" s="39" t="s">
        <v>36</v>
      </c>
      <c r="H23" s="40" t="s">
        <v>36</v>
      </c>
      <c r="I23" s="40" t="s">
        <v>36</v>
      </c>
      <c r="J23" s="40" t="s">
        <v>36</v>
      </c>
      <c r="K23" s="40" t="s">
        <v>36</v>
      </c>
      <c r="L23" s="41" t="s">
        <v>37</v>
      </c>
      <c r="M23" s="41" t="s">
        <v>37</v>
      </c>
      <c r="N23" s="41" t="s">
        <v>37</v>
      </c>
      <c r="O23" s="41" t="s">
        <v>37</v>
      </c>
      <c r="P23" s="39" t="s">
        <v>37</v>
      </c>
      <c r="Q23" s="34"/>
    </row>
    <row r="24" spans="1:19" ht="15" customHeight="1" x14ac:dyDescent="0.25">
      <c r="A24" s="35" t="s">
        <v>59</v>
      </c>
      <c r="B24" s="45" t="s">
        <v>59</v>
      </c>
      <c r="C24" s="36" t="s">
        <v>32</v>
      </c>
      <c r="D24" s="37" t="s">
        <v>33</v>
      </c>
      <c r="E24" s="38" t="s">
        <v>34</v>
      </c>
      <c r="F24" s="38" t="s">
        <v>35</v>
      </c>
      <c r="G24" s="39" t="s">
        <v>36</v>
      </c>
      <c r="H24" s="40" t="s">
        <v>36</v>
      </c>
      <c r="I24" s="40" t="s">
        <v>36</v>
      </c>
      <c r="J24" s="40" t="s">
        <v>36</v>
      </c>
      <c r="K24" s="40" t="s">
        <v>36</v>
      </c>
      <c r="L24" s="41" t="s">
        <v>37</v>
      </c>
      <c r="M24" s="41" t="s">
        <v>37</v>
      </c>
      <c r="N24" s="41" t="s">
        <v>37</v>
      </c>
      <c r="O24" s="41" t="s">
        <v>37</v>
      </c>
      <c r="P24" s="39" t="s">
        <v>37</v>
      </c>
      <c r="Q24" s="34"/>
    </row>
    <row r="25" spans="1:19" ht="15" customHeight="1" x14ac:dyDescent="0.25">
      <c r="A25" s="35" t="s">
        <v>60</v>
      </c>
      <c r="B25" s="45" t="s">
        <v>60</v>
      </c>
      <c r="C25" s="36" t="s">
        <v>32</v>
      </c>
      <c r="D25" s="37" t="s">
        <v>33</v>
      </c>
      <c r="E25" s="38" t="s">
        <v>34</v>
      </c>
      <c r="F25" s="38" t="s">
        <v>35</v>
      </c>
      <c r="G25" s="39" t="s">
        <v>36</v>
      </c>
      <c r="H25" s="40" t="s">
        <v>36</v>
      </c>
      <c r="I25" s="40" t="s">
        <v>36</v>
      </c>
      <c r="J25" s="40" t="s">
        <v>36</v>
      </c>
      <c r="K25" s="40" t="s">
        <v>36</v>
      </c>
      <c r="L25" s="41" t="s">
        <v>37</v>
      </c>
      <c r="M25" s="41" t="s">
        <v>37</v>
      </c>
      <c r="N25" s="41" t="s">
        <v>37</v>
      </c>
      <c r="O25" s="41" t="s">
        <v>37</v>
      </c>
      <c r="P25" s="39" t="s">
        <v>37</v>
      </c>
      <c r="Q25" s="34"/>
    </row>
    <row r="26" spans="1:19" ht="15" customHeight="1" x14ac:dyDescent="0.25">
      <c r="A26" s="35" t="s">
        <v>61</v>
      </c>
      <c r="B26" s="45" t="s">
        <v>61</v>
      </c>
      <c r="C26" s="36" t="s">
        <v>32</v>
      </c>
      <c r="D26" s="37" t="s">
        <v>33</v>
      </c>
      <c r="E26" s="38" t="s">
        <v>34</v>
      </c>
      <c r="F26" s="38" t="s">
        <v>35</v>
      </c>
      <c r="G26" s="39" t="s">
        <v>36</v>
      </c>
      <c r="H26" s="40" t="s">
        <v>36</v>
      </c>
      <c r="I26" s="40" t="s">
        <v>36</v>
      </c>
      <c r="J26" s="40" t="s">
        <v>36</v>
      </c>
      <c r="K26" s="40" t="s">
        <v>36</v>
      </c>
      <c r="L26" s="41" t="s">
        <v>37</v>
      </c>
      <c r="M26" s="41" t="s">
        <v>37</v>
      </c>
      <c r="N26" s="41" t="s">
        <v>37</v>
      </c>
      <c r="O26" s="41" t="s">
        <v>37</v>
      </c>
      <c r="P26" s="39" t="s">
        <v>37</v>
      </c>
      <c r="Q26" s="34"/>
    </row>
    <row r="27" spans="1:19" ht="15" customHeight="1" x14ac:dyDescent="0.25">
      <c r="A27" s="47" t="s">
        <v>62</v>
      </c>
      <c r="B27" s="48" t="s">
        <v>63</v>
      </c>
      <c r="C27" s="36" t="s">
        <v>32</v>
      </c>
      <c r="D27" s="37" t="s">
        <v>33</v>
      </c>
      <c r="E27" s="38" t="s">
        <v>34</v>
      </c>
      <c r="F27" s="38" t="s">
        <v>35</v>
      </c>
      <c r="G27" s="39" t="s">
        <v>36</v>
      </c>
      <c r="H27" s="40" t="s">
        <v>36</v>
      </c>
      <c r="I27" s="40" t="s">
        <v>36</v>
      </c>
      <c r="J27" s="40" t="s">
        <v>36</v>
      </c>
      <c r="K27" s="40" t="s">
        <v>36</v>
      </c>
      <c r="L27" s="41" t="s">
        <v>37</v>
      </c>
      <c r="M27" s="41" t="s">
        <v>37</v>
      </c>
      <c r="N27" s="41" t="s">
        <v>37</v>
      </c>
      <c r="O27" s="41" t="s">
        <v>37</v>
      </c>
      <c r="P27" s="39" t="s">
        <v>37</v>
      </c>
      <c r="Q27" s="34"/>
    </row>
    <row r="28" spans="1:19" ht="15" customHeight="1" x14ac:dyDescent="0.25">
      <c r="A28" s="35" t="s">
        <v>64</v>
      </c>
      <c r="B28" s="45" t="s">
        <v>64</v>
      </c>
      <c r="C28" s="36" t="s">
        <v>32</v>
      </c>
      <c r="D28" s="37" t="s">
        <v>33</v>
      </c>
      <c r="E28" s="38" t="s">
        <v>34</v>
      </c>
      <c r="F28" s="38" t="s">
        <v>35</v>
      </c>
      <c r="G28" s="39" t="s">
        <v>36</v>
      </c>
      <c r="H28" s="40" t="s">
        <v>36</v>
      </c>
      <c r="I28" s="40" t="s">
        <v>36</v>
      </c>
      <c r="J28" s="40" t="s">
        <v>36</v>
      </c>
      <c r="K28" s="40" t="s">
        <v>36</v>
      </c>
      <c r="L28" s="41" t="s">
        <v>37</v>
      </c>
      <c r="M28" s="41" t="s">
        <v>37</v>
      </c>
      <c r="N28" s="41" t="s">
        <v>37</v>
      </c>
      <c r="O28" s="41" t="s">
        <v>37</v>
      </c>
      <c r="P28" s="39" t="s">
        <v>37</v>
      </c>
      <c r="Q28" s="34"/>
    </row>
    <row r="29" spans="1:19" ht="15" customHeight="1" x14ac:dyDescent="0.25">
      <c r="A29" s="35" t="s">
        <v>65</v>
      </c>
      <c r="B29" s="45" t="s">
        <v>65</v>
      </c>
      <c r="C29" s="36" t="s">
        <v>32</v>
      </c>
      <c r="D29" s="37" t="s">
        <v>33</v>
      </c>
      <c r="E29" s="38" t="s">
        <v>34</v>
      </c>
      <c r="F29" s="38" t="s">
        <v>35</v>
      </c>
      <c r="G29" s="39" t="s">
        <v>36</v>
      </c>
      <c r="H29" s="40" t="s">
        <v>36</v>
      </c>
      <c r="I29" s="40" t="s">
        <v>36</v>
      </c>
      <c r="J29" s="40" t="s">
        <v>36</v>
      </c>
      <c r="K29" s="40" t="s">
        <v>36</v>
      </c>
      <c r="L29" s="41" t="s">
        <v>37</v>
      </c>
      <c r="M29" s="41" t="s">
        <v>37</v>
      </c>
      <c r="N29" s="41" t="s">
        <v>37</v>
      </c>
      <c r="O29" s="41" t="s">
        <v>37</v>
      </c>
      <c r="P29" s="39" t="s">
        <v>37</v>
      </c>
      <c r="Q29" s="34"/>
    </row>
    <row r="30" spans="1:19" ht="15" customHeight="1" x14ac:dyDescent="0.25">
      <c r="A30" s="35" t="s">
        <v>66</v>
      </c>
      <c r="B30" s="45" t="s">
        <v>67</v>
      </c>
      <c r="C30" s="36" t="s">
        <v>32</v>
      </c>
      <c r="D30" s="37" t="s">
        <v>33</v>
      </c>
      <c r="E30" s="38" t="s">
        <v>34</v>
      </c>
      <c r="F30" s="38" t="s">
        <v>35</v>
      </c>
      <c r="G30" s="39" t="s">
        <v>36</v>
      </c>
      <c r="H30" s="40" t="s">
        <v>36</v>
      </c>
      <c r="I30" s="40" t="s">
        <v>36</v>
      </c>
      <c r="J30" s="40" t="s">
        <v>36</v>
      </c>
      <c r="K30" s="40" t="s">
        <v>36</v>
      </c>
      <c r="L30" s="41" t="s">
        <v>37</v>
      </c>
      <c r="M30" s="41" t="s">
        <v>37</v>
      </c>
      <c r="N30" s="41" t="s">
        <v>37</v>
      </c>
      <c r="O30" s="41" t="s">
        <v>37</v>
      </c>
      <c r="P30" s="39" t="s">
        <v>37</v>
      </c>
      <c r="Q30" s="34"/>
    </row>
    <row r="31" spans="1:19" ht="15" customHeight="1" x14ac:dyDescent="0.25">
      <c r="A31" s="35" t="s">
        <v>68</v>
      </c>
      <c r="B31" s="45" t="s">
        <v>69</v>
      </c>
      <c r="C31" s="36" t="s">
        <v>32</v>
      </c>
      <c r="D31" s="37" t="s">
        <v>33</v>
      </c>
      <c r="E31" s="38" t="s">
        <v>34</v>
      </c>
      <c r="F31" s="38" t="s">
        <v>35</v>
      </c>
      <c r="G31" s="39" t="s">
        <v>36</v>
      </c>
      <c r="H31" s="40" t="s">
        <v>36</v>
      </c>
      <c r="I31" s="40" t="s">
        <v>36</v>
      </c>
      <c r="J31" s="40" t="s">
        <v>36</v>
      </c>
      <c r="K31" s="40" t="s">
        <v>36</v>
      </c>
      <c r="L31" s="41" t="s">
        <v>37</v>
      </c>
      <c r="M31" s="41" t="s">
        <v>37</v>
      </c>
      <c r="N31" s="41" t="s">
        <v>37</v>
      </c>
      <c r="O31" s="41" t="s">
        <v>37</v>
      </c>
      <c r="P31" s="39" t="s">
        <v>37</v>
      </c>
      <c r="Q31" s="34"/>
    </row>
    <row r="32" spans="1:19" ht="15" customHeight="1" x14ac:dyDescent="0.25">
      <c r="A32" s="35" t="s">
        <v>70</v>
      </c>
      <c r="B32" s="45" t="s">
        <v>71</v>
      </c>
      <c r="C32" s="36" t="s">
        <v>32</v>
      </c>
      <c r="D32" s="37" t="s">
        <v>33</v>
      </c>
      <c r="E32" s="38" t="s">
        <v>34</v>
      </c>
      <c r="F32" s="38" t="s">
        <v>35</v>
      </c>
      <c r="G32" s="39" t="s">
        <v>36</v>
      </c>
      <c r="H32" s="40" t="s">
        <v>36</v>
      </c>
      <c r="I32" s="40" t="s">
        <v>36</v>
      </c>
      <c r="J32" s="40" t="s">
        <v>36</v>
      </c>
      <c r="K32" s="40" t="s">
        <v>36</v>
      </c>
      <c r="L32" s="41" t="s">
        <v>37</v>
      </c>
      <c r="M32" s="41" t="s">
        <v>37</v>
      </c>
      <c r="N32" s="41" t="s">
        <v>37</v>
      </c>
      <c r="O32" s="41" t="s">
        <v>37</v>
      </c>
      <c r="P32" s="39" t="s">
        <v>37</v>
      </c>
      <c r="Q32" s="34"/>
    </row>
    <row r="33" spans="1:17" ht="15" customHeight="1" x14ac:dyDescent="0.25">
      <c r="A33" s="35" t="s">
        <v>72</v>
      </c>
      <c r="B33" s="35" t="s">
        <v>72</v>
      </c>
      <c r="C33" s="36" t="s">
        <v>32</v>
      </c>
      <c r="D33" s="37" t="s">
        <v>33</v>
      </c>
      <c r="E33" s="38" t="s">
        <v>34</v>
      </c>
      <c r="F33" s="38" t="s">
        <v>35</v>
      </c>
      <c r="G33" s="39" t="s">
        <v>36</v>
      </c>
      <c r="H33" s="40" t="s">
        <v>36</v>
      </c>
      <c r="I33" s="40" t="s">
        <v>36</v>
      </c>
      <c r="J33" s="40" t="s">
        <v>36</v>
      </c>
      <c r="K33" s="40" t="s">
        <v>36</v>
      </c>
      <c r="L33" s="41" t="s">
        <v>37</v>
      </c>
      <c r="M33" s="41" t="s">
        <v>37</v>
      </c>
      <c r="N33" s="41" t="s">
        <v>37</v>
      </c>
      <c r="O33" s="41" t="s">
        <v>37</v>
      </c>
      <c r="P33" s="39" t="s">
        <v>37</v>
      </c>
      <c r="Q33" s="34"/>
    </row>
    <row r="34" spans="1:17" ht="15" customHeight="1" x14ac:dyDescent="0.25">
      <c r="A34" s="35" t="s">
        <v>73</v>
      </c>
      <c r="B34" s="45" t="s">
        <v>74</v>
      </c>
      <c r="C34" s="36" t="s">
        <v>32</v>
      </c>
      <c r="D34" s="37" t="s">
        <v>33</v>
      </c>
      <c r="E34" s="38" t="s">
        <v>34</v>
      </c>
      <c r="F34" s="38" t="s">
        <v>35</v>
      </c>
      <c r="G34" s="39" t="s">
        <v>36</v>
      </c>
      <c r="H34" s="40" t="s">
        <v>36</v>
      </c>
      <c r="I34" s="40" t="s">
        <v>36</v>
      </c>
      <c r="J34" s="40" t="s">
        <v>36</v>
      </c>
      <c r="K34" s="40" t="s">
        <v>36</v>
      </c>
      <c r="L34" s="53" t="s">
        <v>37</v>
      </c>
      <c r="M34" s="41" t="s">
        <v>37</v>
      </c>
      <c r="N34" s="41" t="s">
        <v>37</v>
      </c>
      <c r="O34" s="41" t="s">
        <v>37</v>
      </c>
      <c r="P34" s="39" t="s">
        <v>37</v>
      </c>
      <c r="Q34" s="34"/>
    </row>
    <row r="35" spans="1:17" s="52" customFormat="1" ht="15" customHeight="1" x14ac:dyDescent="0.3">
      <c r="A35" s="35" t="s">
        <v>75</v>
      </c>
      <c r="B35" s="45" t="s">
        <v>76</v>
      </c>
      <c r="C35" s="36" t="s">
        <v>46</v>
      </c>
      <c r="D35" s="50" t="s">
        <v>47</v>
      </c>
      <c r="E35" s="38" t="s">
        <v>48</v>
      </c>
      <c r="F35" s="38" t="s">
        <v>49</v>
      </c>
      <c r="G35" s="39">
        <v>3</v>
      </c>
      <c r="H35" s="51" t="s">
        <v>50</v>
      </c>
      <c r="I35" s="51">
        <v>2.3333333333333335</v>
      </c>
      <c r="J35" s="51">
        <v>2</v>
      </c>
      <c r="K35" s="51">
        <v>3</v>
      </c>
      <c r="L35" s="53">
        <v>15</v>
      </c>
      <c r="M35" s="54" t="s">
        <v>77</v>
      </c>
      <c r="N35" s="41" t="s">
        <v>37</v>
      </c>
      <c r="O35" s="41" t="s">
        <v>37</v>
      </c>
      <c r="P35" s="39" t="str">
        <f>IF(OR(L35&gt;=M35,M35="-*"),"Yes","No")</f>
        <v>Yes</v>
      </c>
      <c r="Q35" s="47"/>
    </row>
    <row r="36" spans="1:17" ht="15" customHeight="1" x14ac:dyDescent="0.25">
      <c r="A36" s="35" t="s">
        <v>78</v>
      </c>
      <c r="B36" s="45" t="s">
        <v>79</v>
      </c>
      <c r="C36" s="36" t="s">
        <v>32</v>
      </c>
      <c r="D36" s="37" t="s">
        <v>33</v>
      </c>
      <c r="E36" s="38" t="s">
        <v>34</v>
      </c>
      <c r="F36" s="38" t="s">
        <v>35</v>
      </c>
      <c r="G36" s="39" t="s">
        <v>36</v>
      </c>
      <c r="H36" s="40" t="s">
        <v>36</v>
      </c>
      <c r="I36" s="40" t="s">
        <v>36</v>
      </c>
      <c r="J36" s="40" t="s">
        <v>36</v>
      </c>
      <c r="K36" s="40" t="s">
        <v>36</v>
      </c>
      <c r="L36" s="53" t="s">
        <v>37</v>
      </c>
      <c r="M36" s="41" t="s">
        <v>37</v>
      </c>
      <c r="N36" s="41" t="s">
        <v>37</v>
      </c>
      <c r="O36" s="41" t="s">
        <v>37</v>
      </c>
      <c r="P36" s="39" t="s">
        <v>37</v>
      </c>
      <c r="Q36" s="34"/>
    </row>
    <row r="37" spans="1:17" ht="15" customHeight="1" x14ac:dyDescent="0.25">
      <c r="A37" s="35" t="s">
        <v>80</v>
      </c>
      <c r="B37" s="45" t="s">
        <v>81</v>
      </c>
      <c r="C37" s="36" t="s">
        <v>32</v>
      </c>
      <c r="D37" s="37" t="s">
        <v>33</v>
      </c>
      <c r="E37" s="38" t="s">
        <v>34</v>
      </c>
      <c r="F37" s="38" t="s">
        <v>35</v>
      </c>
      <c r="G37" s="39" t="s">
        <v>36</v>
      </c>
      <c r="H37" s="40" t="s">
        <v>36</v>
      </c>
      <c r="I37" s="40" t="s">
        <v>36</v>
      </c>
      <c r="J37" s="40" t="s">
        <v>36</v>
      </c>
      <c r="K37" s="40" t="s">
        <v>36</v>
      </c>
      <c r="L37" s="53" t="s">
        <v>37</v>
      </c>
      <c r="M37" s="41" t="s">
        <v>37</v>
      </c>
      <c r="N37" s="41" t="s">
        <v>37</v>
      </c>
      <c r="O37" s="41" t="s">
        <v>37</v>
      </c>
      <c r="P37" s="39" t="s">
        <v>37</v>
      </c>
      <c r="Q37" s="34"/>
    </row>
    <row r="38" spans="1:17" ht="15" customHeight="1" x14ac:dyDescent="0.25">
      <c r="A38" s="35" t="s">
        <v>82</v>
      </c>
      <c r="B38" s="45" t="s">
        <v>83</v>
      </c>
      <c r="C38" s="36" t="s">
        <v>32</v>
      </c>
      <c r="D38" s="37" t="s">
        <v>33</v>
      </c>
      <c r="E38" s="38" t="s">
        <v>34</v>
      </c>
      <c r="F38" s="38" t="s">
        <v>35</v>
      </c>
      <c r="G38" s="39" t="s">
        <v>36</v>
      </c>
      <c r="H38" s="40" t="s">
        <v>36</v>
      </c>
      <c r="I38" s="40" t="s">
        <v>36</v>
      </c>
      <c r="J38" s="40" t="s">
        <v>36</v>
      </c>
      <c r="K38" s="40" t="s">
        <v>36</v>
      </c>
      <c r="L38" s="53" t="s">
        <v>37</v>
      </c>
      <c r="M38" s="41" t="s">
        <v>37</v>
      </c>
      <c r="N38" s="41" t="s">
        <v>37</v>
      </c>
      <c r="O38" s="41" t="s">
        <v>37</v>
      </c>
      <c r="P38" s="39" t="s">
        <v>37</v>
      </c>
      <c r="Q38" s="34"/>
    </row>
    <row r="39" spans="1:17" ht="15" customHeight="1" x14ac:dyDescent="0.25">
      <c r="A39" s="47" t="s">
        <v>84</v>
      </c>
      <c r="B39" s="48" t="s">
        <v>85</v>
      </c>
      <c r="C39" s="36" t="s">
        <v>32</v>
      </c>
      <c r="D39" s="37" t="s">
        <v>33</v>
      </c>
      <c r="E39" s="38" t="s">
        <v>34</v>
      </c>
      <c r="F39" s="38" t="s">
        <v>35</v>
      </c>
      <c r="G39" s="39" t="s">
        <v>36</v>
      </c>
      <c r="H39" s="40" t="s">
        <v>36</v>
      </c>
      <c r="I39" s="40" t="s">
        <v>36</v>
      </c>
      <c r="J39" s="40" t="s">
        <v>36</v>
      </c>
      <c r="K39" s="40" t="s">
        <v>36</v>
      </c>
      <c r="L39" s="53" t="s">
        <v>37</v>
      </c>
      <c r="M39" s="41" t="s">
        <v>37</v>
      </c>
      <c r="N39" s="41" t="s">
        <v>37</v>
      </c>
      <c r="O39" s="41" t="s">
        <v>37</v>
      </c>
      <c r="P39" s="39" t="s">
        <v>37</v>
      </c>
      <c r="Q39" s="34"/>
    </row>
    <row r="40" spans="1:17" ht="15" customHeight="1" x14ac:dyDescent="0.25">
      <c r="A40" s="35" t="s">
        <v>86</v>
      </c>
      <c r="B40" s="45" t="s">
        <v>87</v>
      </c>
      <c r="C40" s="36" t="s">
        <v>32</v>
      </c>
      <c r="D40" s="37" t="s">
        <v>33</v>
      </c>
      <c r="E40" s="38" t="s">
        <v>34</v>
      </c>
      <c r="F40" s="38" t="s">
        <v>35</v>
      </c>
      <c r="G40" s="39" t="s">
        <v>36</v>
      </c>
      <c r="H40" s="40" t="s">
        <v>36</v>
      </c>
      <c r="I40" s="40" t="s">
        <v>36</v>
      </c>
      <c r="J40" s="40" t="s">
        <v>36</v>
      </c>
      <c r="K40" s="40" t="s">
        <v>36</v>
      </c>
      <c r="L40" s="53" t="s">
        <v>37</v>
      </c>
      <c r="M40" s="41" t="s">
        <v>37</v>
      </c>
      <c r="N40" s="41" t="s">
        <v>37</v>
      </c>
      <c r="O40" s="41" t="s">
        <v>37</v>
      </c>
      <c r="P40" s="39" t="s">
        <v>37</v>
      </c>
      <c r="Q40" s="34"/>
    </row>
    <row r="41" spans="1:17" ht="15" customHeight="1" x14ac:dyDescent="0.25">
      <c r="A41" s="35" t="s">
        <v>88</v>
      </c>
      <c r="B41" s="45" t="s">
        <v>89</v>
      </c>
      <c r="C41" s="36" t="s">
        <v>32</v>
      </c>
      <c r="D41" s="37" t="s">
        <v>33</v>
      </c>
      <c r="E41" s="38" t="s">
        <v>34</v>
      </c>
      <c r="F41" s="38" t="s">
        <v>35</v>
      </c>
      <c r="G41" s="39" t="s">
        <v>36</v>
      </c>
      <c r="H41" s="40" t="s">
        <v>36</v>
      </c>
      <c r="I41" s="40" t="s">
        <v>36</v>
      </c>
      <c r="J41" s="40" t="s">
        <v>36</v>
      </c>
      <c r="K41" s="40" t="s">
        <v>36</v>
      </c>
      <c r="L41" s="53" t="s">
        <v>37</v>
      </c>
      <c r="M41" s="41" t="s">
        <v>37</v>
      </c>
      <c r="N41" s="41" t="s">
        <v>37</v>
      </c>
      <c r="O41" s="41" t="s">
        <v>37</v>
      </c>
      <c r="P41" s="39" t="s">
        <v>37</v>
      </c>
      <c r="Q41" s="34"/>
    </row>
    <row r="42" spans="1:17" s="52" customFormat="1" ht="15" customHeight="1" x14ac:dyDescent="0.3">
      <c r="A42" s="35" t="s">
        <v>90</v>
      </c>
      <c r="B42" s="55" t="s">
        <v>91</v>
      </c>
      <c r="C42" s="36" t="s">
        <v>46</v>
      </c>
      <c r="D42" s="50" t="s">
        <v>47</v>
      </c>
      <c r="E42" s="38" t="s">
        <v>48</v>
      </c>
      <c r="F42" s="38" t="s">
        <v>49</v>
      </c>
      <c r="G42" s="39">
        <v>3</v>
      </c>
      <c r="H42" s="51">
        <v>1</v>
      </c>
      <c r="I42" s="51">
        <v>2.3333333333333299</v>
      </c>
      <c r="J42" s="51">
        <v>2</v>
      </c>
      <c r="K42" s="51">
        <v>4</v>
      </c>
      <c r="L42" s="53">
        <v>60</v>
      </c>
      <c r="M42" s="54" t="s">
        <v>77</v>
      </c>
      <c r="N42" s="41" t="s">
        <v>37</v>
      </c>
      <c r="O42" s="41" t="s">
        <v>37</v>
      </c>
      <c r="P42" s="39" t="str">
        <f>IF(OR(L42&gt;=M42,M42="-*"),"Yes","No")</f>
        <v>Yes</v>
      </c>
    </row>
    <row r="43" spans="1:17" ht="15" customHeight="1" x14ac:dyDescent="0.25">
      <c r="A43" s="35" t="s">
        <v>92</v>
      </c>
      <c r="B43" s="45" t="s">
        <v>93</v>
      </c>
      <c r="C43" s="36" t="s">
        <v>32</v>
      </c>
      <c r="D43" s="37" t="s">
        <v>33</v>
      </c>
      <c r="E43" s="38" t="s">
        <v>34</v>
      </c>
      <c r="F43" s="38" t="s">
        <v>35</v>
      </c>
      <c r="G43" s="39" t="s">
        <v>36</v>
      </c>
      <c r="H43" s="40" t="s">
        <v>36</v>
      </c>
      <c r="I43" s="40" t="s">
        <v>36</v>
      </c>
      <c r="J43" s="40" t="s">
        <v>36</v>
      </c>
      <c r="K43" s="40" t="s">
        <v>36</v>
      </c>
      <c r="L43" s="41" t="s">
        <v>37</v>
      </c>
      <c r="M43" s="41" t="s">
        <v>37</v>
      </c>
      <c r="N43" s="41" t="s">
        <v>37</v>
      </c>
      <c r="O43" s="41" t="s">
        <v>37</v>
      </c>
      <c r="P43" s="39" t="s">
        <v>37</v>
      </c>
    </row>
    <row r="44" spans="1:17" x14ac:dyDescent="0.25">
      <c r="A44" s="56" t="s">
        <v>94</v>
      </c>
    </row>
    <row r="45" spans="1:17" x14ac:dyDescent="0.25">
      <c r="A45" s="48"/>
    </row>
    <row r="46" spans="1:17" x14ac:dyDescent="0.25">
      <c r="A46" s="57" t="s">
        <v>95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7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1:16" x14ac:dyDescent="0.25">
      <c r="A51" s="58"/>
      <c r="B51" s="58"/>
      <c r="G51" s="59"/>
      <c r="H51" s="59"/>
      <c r="I51" s="59"/>
      <c r="J51" s="59"/>
      <c r="K51" s="59"/>
    </row>
    <row r="52" spans="1:16" ht="15.6" x14ac:dyDescent="0.3">
      <c r="A52" s="8" t="s">
        <v>96</v>
      </c>
      <c r="D52" s="60">
        <v>60</v>
      </c>
    </row>
    <row r="53" spans="1:16" ht="12.75" customHeight="1" x14ac:dyDescent="0.25">
      <c r="A53" s="21" t="s">
        <v>12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61"/>
    </row>
    <row r="54" spans="1:16" x14ac:dyDescent="0.25">
      <c r="A54" s="26" t="s">
        <v>13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62"/>
    </row>
    <row r="55" spans="1:16" x14ac:dyDescent="0.25">
      <c r="A55" s="63" t="s">
        <v>97</v>
      </c>
      <c r="B55" s="63"/>
      <c r="C55" s="63"/>
      <c r="D55" s="24" t="s">
        <v>98</v>
      </c>
      <c r="E55" s="24" t="s">
        <v>14</v>
      </c>
      <c r="F55" s="16" t="s">
        <v>99</v>
      </c>
      <c r="G55" s="16" t="s">
        <v>15</v>
      </c>
      <c r="H55" s="64" t="s">
        <v>100</v>
      </c>
      <c r="I55" s="65"/>
      <c r="J55" s="66"/>
      <c r="K55" s="66"/>
      <c r="L55" s="67"/>
      <c r="M55" s="68" t="s">
        <v>101</v>
      </c>
      <c r="N55" s="69" t="s">
        <v>102</v>
      </c>
    </row>
    <row r="56" spans="1:16" x14ac:dyDescent="0.25">
      <c r="A56" s="70"/>
      <c r="B56" s="70"/>
      <c r="C56" s="70"/>
      <c r="D56" s="32"/>
      <c r="E56" s="32" t="s">
        <v>23</v>
      </c>
      <c r="F56" s="31" t="s">
        <v>103</v>
      </c>
      <c r="G56" s="31" t="s">
        <v>24</v>
      </c>
      <c r="H56" s="71"/>
      <c r="I56" s="72"/>
      <c r="J56" s="73" t="s">
        <v>25</v>
      </c>
      <c r="K56" s="73" t="s">
        <v>16</v>
      </c>
      <c r="L56" s="74" t="s">
        <v>27</v>
      </c>
      <c r="M56" s="75" t="s">
        <v>28</v>
      </c>
      <c r="N56" s="76"/>
    </row>
    <row r="57" spans="1:16" x14ac:dyDescent="0.25">
      <c r="A57" s="77" t="s">
        <v>104</v>
      </c>
      <c r="B57" s="78"/>
      <c r="C57" s="79"/>
      <c r="D57" s="80">
        <v>4</v>
      </c>
      <c r="E57" s="36" t="s">
        <v>105</v>
      </c>
      <c r="F57" s="81">
        <v>9.4499999999999993</v>
      </c>
      <c r="G57" s="36" t="s">
        <v>106</v>
      </c>
      <c r="H57" s="82">
        <v>30</v>
      </c>
      <c r="I57" s="82"/>
      <c r="J57" s="83">
        <v>6690</v>
      </c>
      <c r="K57" s="83">
        <v>7611.0000000000027</v>
      </c>
      <c r="L57" s="83">
        <v>9010</v>
      </c>
      <c r="M57" s="84">
        <v>80000</v>
      </c>
      <c r="N57" s="39" t="str">
        <f>IF(L57&lt;=M57,"Yes","No")</f>
        <v>Yes</v>
      </c>
    </row>
    <row r="58" spans="1:16" x14ac:dyDescent="0.25">
      <c r="A58" s="77" t="s">
        <v>107</v>
      </c>
      <c r="B58" s="78"/>
      <c r="C58" s="79"/>
      <c r="D58" s="80">
        <v>5</v>
      </c>
      <c r="E58" s="36" t="s">
        <v>105</v>
      </c>
      <c r="F58" s="81">
        <v>9.4499999999999993</v>
      </c>
      <c r="G58" s="85" t="s">
        <v>108</v>
      </c>
      <c r="H58" s="82">
        <v>30</v>
      </c>
      <c r="I58" s="82"/>
      <c r="J58" s="83">
        <v>6690</v>
      </c>
      <c r="K58" s="83">
        <v>7611.0000000000027</v>
      </c>
      <c r="L58" s="83">
        <v>9010</v>
      </c>
      <c r="M58" s="84" t="s">
        <v>37</v>
      </c>
      <c r="N58" s="39" t="s">
        <v>37</v>
      </c>
    </row>
    <row r="59" spans="1:16" x14ac:dyDescent="0.25">
      <c r="A59" s="77" t="s">
        <v>109</v>
      </c>
      <c r="B59" s="78"/>
      <c r="C59" s="79"/>
      <c r="D59" s="80">
        <v>7</v>
      </c>
      <c r="E59" s="36" t="s">
        <v>105</v>
      </c>
      <c r="F59" s="81">
        <v>0</v>
      </c>
      <c r="G59" s="85" t="s">
        <v>108</v>
      </c>
      <c r="H59" s="82">
        <v>30</v>
      </c>
      <c r="I59" s="82"/>
      <c r="J59" s="83">
        <v>0</v>
      </c>
      <c r="K59" s="83">
        <v>0</v>
      </c>
      <c r="L59" s="83">
        <v>0</v>
      </c>
      <c r="M59" s="84" t="s">
        <v>37</v>
      </c>
      <c r="N59" s="39" t="s">
        <v>37</v>
      </c>
    </row>
    <row r="60" spans="1:16" x14ac:dyDescent="0.25">
      <c r="A60" s="58"/>
      <c r="B60" s="58"/>
      <c r="G60" s="43"/>
      <c r="H60" s="43"/>
      <c r="I60" s="43"/>
      <c r="J60" s="43"/>
      <c r="K60" s="43"/>
    </row>
    <row r="61" spans="1:16" x14ac:dyDescent="0.25">
      <c r="A61" s="58"/>
      <c r="B61" s="58"/>
      <c r="G61" s="43"/>
      <c r="H61" s="43"/>
      <c r="I61" s="43"/>
      <c r="J61" s="43"/>
      <c r="K61" s="43"/>
    </row>
    <row r="62" spans="1:16" x14ac:dyDescent="0.25">
      <c r="A62" s="58"/>
      <c r="B62" s="58"/>
      <c r="G62" s="43"/>
      <c r="H62" s="43"/>
      <c r="I62" s="43"/>
      <c r="J62" s="43"/>
      <c r="K62" s="43"/>
    </row>
    <row r="63" spans="1:16" x14ac:dyDescent="0.25">
      <c r="A63" s="58"/>
      <c r="B63" s="58"/>
      <c r="G63" s="59"/>
      <c r="H63" s="59"/>
      <c r="I63" s="59"/>
      <c r="J63" s="59"/>
      <c r="K63" s="59"/>
    </row>
    <row r="64" spans="1:16" x14ac:dyDescent="0.25">
      <c r="A64" s="58"/>
      <c r="B64" s="58"/>
      <c r="G64" s="43"/>
      <c r="H64" s="43"/>
      <c r="I64" s="43"/>
      <c r="J64" s="43"/>
      <c r="K64" s="43"/>
    </row>
    <row r="65" spans="1:11" x14ac:dyDescent="0.25">
      <c r="A65" s="58"/>
      <c r="B65" s="58"/>
      <c r="G65" s="43"/>
      <c r="H65" s="43"/>
      <c r="I65" s="43"/>
      <c r="J65" s="43"/>
      <c r="K65" s="43"/>
    </row>
    <row r="66" spans="1:11" x14ac:dyDescent="0.25">
      <c r="A66" s="58"/>
      <c r="B66" s="58"/>
      <c r="G66" s="43"/>
      <c r="H66" s="43"/>
      <c r="I66" s="43"/>
      <c r="J66" s="43"/>
      <c r="K66" s="43"/>
    </row>
    <row r="67" spans="1:11" x14ac:dyDescent="0.25">
      <c r="A67" s="58"/>
      <c r="B67" s="58"/>
      <c r="G67" s="43"/>
      <c r="H67" s="43"/>
      <c r="I67" s="43"/>
      <c r="J67" s="43"/>
      <c r="K67" s="43"/>
    </row>
    <row r="68" spans="1:11" x14ac:dyDescent="0.25">
      <c r="A68" s="58"/>
      <c r="B68" s="58"/>
      <c r="G68" s="43"/>
      <c r="H68" s="43"/>
      <c r="I68" s="43"/>
      <c r="J68" s="43"/>
      <c r="K68" s="43"/>
    </row>
    <row r="69" spans="1:11" x14ac:dyDescent="0.25">
      <c r="A69" s="58"/>
      <c r="B69" s="58"/>
      <c r="G69" s="43"/>
      <c r="H69" s="43"/>
      <c r="I69" s="43"/>
      <c r="J69" s="43"/>
      <c r="K69" s="43"/>
    </row>
    <row r="70" spans="1:11" x14ac:dyDescent="0.25">
      <c r="A70" s="58"/>
      <c r="B70" s="58"/>
      <c r="G70" s="43"/>
      <c r="H70" s="43"/>
      <c r="I70" s="43"/>
      <c r="J70" s="43"/>
      <c r="K70" s="43"/>
    </row>
    <row r="71" spans="1:11" x14ac:dyDescent="0.25">
      <c r="A71" s="58"/>
      <c r="B71" s="58"/>
      <c r="G71" s="43"/>
      <c r="H71" s="43"/>
      <c r="I71" s="43"/>
      <c r="J71" s="43"/>
      <c r="K71" s="43"/>
    </row>
    <row r="72" spans="1:11" x14ac:dyDescent="0.25">
      <c r="A72" s="58"/>
      <c r="B72" s="58"/>
      <c r="G72" s="43"/>
      <c r="H72" s="43"/>
      <c r="I72" s="43"/>
      <c r="J72" s="43"/>
      <c r="K72" s="43"/>
    </row>
    <row r="73" spans="1:11" x14ac:dyDescent="0.25">
      <c r="A73" s="58"/>
      <c r="B73" s="58"/>
      <c r="G73" s="43"/>
      <c r="H73" s="43"/>
      <c r="I73" s="43"/>
      <c r="J73" s="43"/>
      <c r="K73" s="43"/>
    </row>
    <row r="74" spans="1:11" x14ac:dyDescent="0.25">
      <c r="A74" s="58"/>
      <c r="B74" s="58"/>
      <c r="G74" s="43"/>
      <c r="H74" s="43"/>
      <c r="I74" s="43"/>
      <c r="J74" s="43"/>
      <c r="K74" s="43"/>
    </row>
    <row r="75" spans="1:11" x14ac:dyDescent="0.25">
      <c r="A75" s="58"/>
      <c r="B75" s="58"/>
      <c r="G75" s="43"/>
      <c r="H75" s="43"/>
      <c r="I75" s="43"/>
      <c r="J75" s="43"/>
      <c r="K75" s="43"/>
    </row>
    <row r="76" spans="1:11" x14ac:dyDescent="0.25">
      <c r="A76" s="58"/>
      <c r="B76" s="58" t="s">
        <v>110</v>
      </c>
      <c r="G76" s="43"/>
      <c r="H76" s="86"/>
      <c r="I76" s="87"/>
      <c r="J76" s="87"/>
      <c r="K76" s="86"/>
    </row>
    <row r="77" spans="1:11" x14ac:dyDescent="0.25">
      <c r="A77" s="58"/>
      <c r="B77" s="58"/>
      <c r="G77" s="43"/>
      <c r="H77" s="43"/>
      <c r="I77" s="43"/>
      <c r="J77" s="43"/>
      <c r="K77" s="43"/>
    </row>
    <row r="78" spans="1:11" x14ac:dyDescent="0.25">
      <c r="A78" s="58"/>
      <c r="B78" s="58"/>
    </row>
    <row r="79" spans="1:11" x14ac:dyDescent="0.25">
      <c r="A79" s="58"/>
      <c r="B79" s="58"/>
    </row>
    <row r="80" spans="1:11" x14ac:dyDescent="0.25">
      <c r="A80" s="58"/>
      <c r="B80" s="58"/>
    </row>
    <row r="81" spans="1:2" x14ac:dyDescent="0.25">
      <c r="A81" s="58"/>
      <c r="B81" s="58"/>
    </row>
    <row r="82" spans="1:2" x14ac:dyDescent="0.25">
      <c r="A82" s="58"/>
      <c r="B82" s="58"/>
    </row>
    <row r="83" spans="1:2" x14ac:dyDescent="0.25">
      <c r="A83" s="58"/>
      <c r="B83" s="58"/>
    </row>
    <row r="84" spans="1:2" x14ac:dyDescent="0.25">
      <c r="A84" s="58"/>
      <c r="B84" s="58"/>
    </row>
    <row r="85" spans="1:2" x14ac:dyDescent="0.25">
      <c r="A85" s="58"/>
      <c r="B85" s="58"/>
    </row>
    <row r="86" spans="1:2" x14ac:dyDescent="0.25">
      <c r="A86" s="58"/>
      <c r="B86" s="58"/>
    </row>
    <row r="87" spans="1:2" x14ac:dyDescent="0.25">
      <c r="A87" s="58"/>
      <c r="B87" s="58"/>
    </row>
    <row r="88" spans="1:2" x14ac:dyDescent="0.25">
      <c r="A88" s="58"/>
      <c r="B88" s="58"/>
    </row>
    <row r="89" spans="1:2" x14ac:dyDescent="0.25">
      <c r="A89" s="58"/>
      <c r="B89" s="58"/>
    </row>
    <row r="90" spans="1:2" x14ac:dyDescent="0.25">
      <c r="A90" s="58"/>
      <c r="B90" s="58"/>
    </row>
    <row r="91" spans="1:2" x14ac:dyDescent="0.25">
      <c r="A91" s="58"/>
      <c r="B91" s="58"/>
    </row>
    <row r="92" spans="1:2" x14ac:dyDescent="0.25">
      <c r="A92" s="58"/>
      <c r="B92" s="58"/>
    </row>
    <row r="93" spans="1:2" x14ac:dyDescent="0.25">
      <c r="A93" s="58"/>
      <c r="B93" s="58"/>
    </row>
    <row r="94" spans="1:2" x14ac:dyDescent="0.25">
      <c r="A94" s="58"/>
      <c r="B94" s="58"/>
    </row>
    <row r="95" spans="1:2" x14ac:dyDescent="0.25">
      <c r="A95" s="58"/>
      <c r="B95" s="58" t="s">
        <v>110</v>
      </c>
    </row>
    <row r="110" spans="1:1" x14ac:dyDescent="0.25">
      <c r="A110" s="1" t="s">
        <v>111</v>
      </c>
    </row>
    <row r="111" spans="1:1" x14ac:dyDescent="0.25">
      <c r="A111" s="1" t="s">
        <v>112</v>
      </c>
    </row>
    <row r="112" spans="1:1" x14ac:dyDescent="0.25">
      <c r="A112" s="1" t="s">
        <v>113</v>
      </c>
    </row>
    <row r="354" spans="13:13" x14ac:dyDescent="0.25">
      <c r="M354" s="84">
        <v>15500</v>
      </c>
    </row>
    <row r="355" spans="13:13" x14ac:dyDescent="0.25">
      <c r="M355" s="84" t="s">
        <v>37</v>
      </c>
    </row>
    <row r="356" spans="13:13" x14ac:dyDescent="0.25">
      <c r="M356" s="84" t="s">
        <v>37</v>
      </c>
    </row>
  </sheetData>
  <protectedRanges>
    <protectedRange password="F31C" sqref="J3:K3 H4:H5 K4:K5" name="Logo"/>
    <protectedRange password="F31C" sqref="P1:P7" name="Logo_1"/>
  </protectedRanges>
  <mergeCells count="15">
    <mergeCell ref="A59:C59"/>
    <mergeCell ref="H59:I59"/>
    <mergeCell ref="A55:C56"/>
    <mergeCell ref="H55:I56"/>
    <mergeCell ref="N55:N56"/>
    <mergeCell ref="A57:C57"/>
    <mergeCell ref="H57:I57"/>
    <mergeCell ref="A58:C58"/>
    <mergeCell ref="H58:I58"/>
    <mergeCell ref="G11:G14"/>
    <mergeCell ref="H11:P11"/>
    <mergeCell ref="H12:P12"/>
    <mergeCell ref="A46:P50"/>
    <mergeCell ref="A53:N53"/>
    <mergeCell ref="A54:N54"/>
  </mergeCells>
  <pageMargins left="0.74803149606299213" right="0.74803149606299213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Boulder Bay</vt:lpstr>
      <vt:lpstr>'Boulder Bay'!Print_Area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2024-12-19T05:55:54Z</dcterms:created>
  <dcterms:modified xsi:type="dcterms:W3CDTF">2024-12-19T05:56:30Z</dcterms:modified>
</cp:coreProperties>
</file>